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255"/>
  </bookViews>
  <sheets>
    <sheet name="2025" sheetId="1" r:id="rId1"/>
  </sheets>
  <definedNames>
    <definedName name="_xlnm.Print_Area" localSheetId="0">'2025'!$A$1:$F$48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2" i="1" s="1"/>
  <c r="E4" i="1" l="1"/>
  <c r="E5" i="1" s="1"/>
  <c r="E6" i="1" s="1"/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l="1"/>
  <c r="E33" i="1" s="1"/>
  <c r="E34" i="1" s="1"/>
  <c r="E35" i="1" s="1"/>
  <c r="E36" i="1" s="1"/>
  <c r="E37" i="1" l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</calcChain>
</file>

<file path=xl/sharedStrings.xml><?xml version="1.0" encoding="utf-8"?>
<sst xmlns="http://schemas.openxmlformats.org/spreadsheetml/2006/main" count="88" uniqueCount="71">
  <si>
    <t>월일</t>
    <phoneticPr fontId="3" type="noConversion"/>
  </si>
  <si>
    <t>내         용</t>
    <phoneticPr fontId="3" type="noConversion"/>
  </si>
  <si>
    <t>수   입</t>
    <phoneticPr fontId="3" type="noConversion"/>
  </si>
  <si>
    <t>지   출</t>
    <phoneticPr fontId="3" type="noConversion"/>
  </si>
  <si>
    <t>잔  액</t>
    <phoneticPr fontId="3" type="noConversion"/>
  </si>
  <si>
    <t>비      고</t>
    <phoneticPr fontId="3" type="noConversion"/>
  </si>
  <si>
    <t>전년도 이월</t>
    <phoneticPr fontId="3" type="noConversion"/>
  </si>
  <si>
    <t>경북교육노조</t>
    <phoneticPr fontId="3" type="noConversion"/>
  </si>
  <si>
    <t>인원수*4500원</t>
    <phoneticPr fontId="3" type="noConversion"/>
  </si>
  <si>
    <t>교육지원청 우지은 결혼 축의금</t>
    <phoneticPr fontId="3" type="noConversion"/>
  </si>
  <si>
    <t>경북교육노조</t>
    <phoneticPr fontId="3" type="noConversion"/>
  </si>
  <si>
    <t>예천초 권우린 결혼 축의금</t>
    <phoneticPr fontId="3" type="noConversion"/>
  </si>
  <si>
    <t>카카오뱅크수수료포함</t>
    <phoneticPr fontId="3" type="noConversion"/>
  </si>
  <si>
    <t xml:space="preserve">진홍길 부친상 상조물품 전달 </t>
    <phoneticPr fontId="3" type="noConversion"/>
  </si>
  <si>
    <t>상반기 예금이자</t>
    <phoneticPr fontId="3" type="noConversion"/>
  </si>
  <si>
    <t>공무원노동조합 출범식 참석자 연가보상비 지급(6명)</t>
    <phoneticPr fontId="3" type="noConversion"/>
  </si>
  <si>
    <t>출범식 참석자 간담회비</t>
    <phoneticPr fontId="3" type="noConversion"/>
  </si>
  <si>
    <t>교육지원청 이경진 결혼 축의금</t>
    <phoneticPr fontId="3" type="noConversion"/>
  </si>
  <si>
    <t>선관위원 출장비,연가보상비 반납(권미경)</t>
    <phoneticPr fontId="3" type="noConversion"/>
  </si>
  <si>
    <t xml:space="preserve"> </t>
    <phoneticPr fontId="3" type="noConversion"/>
  </si>
  <si>
    <t>진홍길 부친상 부의금 지급</t>
    <phoneticPr fontId="3" type="noConversion"/>
  </si>
  <si>
    <t>8.14.</t>
    <phoneticPr fontId="3" type="noConversion"/>
  </si>
  <si>
    <t>노조출범식 참석자 6명 관내 출장비</t>
    <phoneticPr fontId="3" type="noConversion"/>
  </si>
  <si>
    <t>김수진(교육지원과) 부친상 상조물품 전달 출장비</t>
    <phoneticPr fontId="3" type="noConversion"/>
  </si>
  <si>
    <t>김수진(교육지원과) 부친상 부의금</t>
    <phoneticPr fontId="3" type="noConversion"/>
  </si>
  <si>
    <t>8.29.</t>
    <phoneticPr fontId="3" type="noConversion"/>
  </si>
  <si>
    <t>경북교육노조(5월)</t>
    <phoneticPr fontId="3" type="noConversion"/>
  </si>
  <si>
    <t>경북교육노조(6월)</t>
  </si>
  <si>
    <t>9.30.</t>
    <phoneticPr fontId="3" type="noConversion"/>
  </si>
  <si>
    <t>경북교육노조(9월)</t>
    <phoneticPr fontId="3" type="noConversion"/>
  </si>
  <si>
    <t>10.1.</t>
    <phoneticPr fontId="3" type="noConversion"/>
  </si>
  <si>
    <t>권중대 부친상 부의금 지급</t>
    <phoneticPr fontId="3" type="noConversion"/>
  </si>
  <si>
    <t>권중대 부친상 상조물품 전달</t>
    <phoneticPr fontId="3" type="noConversion"/>
  </si>
  <si>
    <t>경북교육노조(6월)</t>
    <phoneticPr fontId="3" type="noConversion"/>
  </si>
  <si>
    <t>경북교육노조(7월)</t>
    <phoneticPr fontId="3" type="noConversion"/>
  </si>
  <si>
    <t>10.10.</t>
    <phoneticPr fontId="3" type="noConversion"/>
  </si>
  <si>
    <t>진홍길 모친상 부의금 지급</t>
    <phoneticPr fontId="3" type="noConversion"/>
  </si>
  <si>
    <t>진홍길 모친상 상조물품 전달</t>
    <phoneticPr fontId="3" type="noConversion"/>
  </si>
  <si>
    <t>11.4.</t>
    <phoneticPr fontId="3" type="noConversion"/>
  </si>
  <si>
    <t>근로자 한마음갖기대회 참석자 연가보상금(3명)</t>
    <phoneticPr fontId="3" type="noConversion"/>
  </si>
  <si>
    <t>제103차 정기상임위원회 및 조직강화 워크숍 연가보상 및 출장비(1일)</t>
    <phoneticPr fontId="3" type="noConversion"/>
  </si>
  <si>
    <t>제103차 정기상임위원회 및 조직강화 워크숍 연가보상 및 출장비(2일)</t>
    <phoneticPr fontId="3" type="noConversion"/>
  </si>
  <si>
    <t>근로자 한마음갖기대회 참석자 출장비(3명)</t>
    <phoneticPr fontId="3" type="noConversion"/>
  </si>
  <si>
    <t>예천도서관 박수훈 결혼 축의금</t>
    <phoneticPr fontId="3" type="noConversion"/>
  </si>
  <si>
    <t>11.11.</t>
    <phoneticPr fontId="3" type="noConversion"/>
  </si>
  <si>
    <t>경북교육노조(10월)</t>
    <phoneticPr fontId="3" type="noConversion"/>
  </si>
  <si>
    <t>11.25.</t>
    <phoneticPr fontId="3" type="noConversion"/>
  </si>
  <si>
    <t>엄중한 모친상 상조물품 전달</t>
    <phoneticPr fontId="3" type="noConversion"/>
  </si>
  <si>
    <t>엄중한 모친상 부의금</t>
    <phoneticPr fontId="3" type="noConversion"/>
  </si>
  <si>
    <t>신예지 부친상 부의금</t>
    <phoneticPr fontId="3" type="noConversion"/>
  </si>
  <si>
    <t>노동자대회 참석자 일비 지급(그외 본조 지급)</t>
    <phoneticPr fontId="3" type="noConversion"/>
  </si>
  <si>
    <t>2025 예천노조 결산서</t>
    <phoneticPr fontId="3" type="noConversion"/>
  </si>
  <si>
    <t>12.2.</t>
    <phoneticPr fontId="3" type="noConversion"/>
  </si>
  <si>
    <t>경북교육노조(11월)</t>
    <phoneticPr fontId="3" type="noConversion"/>
  </si>
  <si>
    <t>12.24.</t>
    <phoneticPr fontId="3" type="noConversion"/>
  </si>
  <si>
    <t xml:space="preserve">도서관장 권미숙 명예퇴직 전별금 </t>
    <phoneticPr fontId="3" type="noConversion"/>
  </si>
  <si>
    <t>12..24</t>
    <phoneticPr fontId="3" type="noConversion"/>
  </si>
  <si>
    <t>제47차 정기대의원대회 참가 여비(4명)</t>
    <phoneticPr fontId="3" type="noConversion"/>
  </si>
  <si>
    <t>노조 조합원 캐시백 지급(113명*20,000원)</t>
    <phoneticPr fontId="3" type="noConversion"/>
  </si>
  <si>
    <t>12.28.</t>
    <phoneticPr fontId="3" type="noConversion"/>
  </si>
  <si>
    <t>하반기 예금이자</t>
    <phoneticPr fontId="3" type="noConversion"/>
  </si>
  <si>
    <t>제100차 임시상임위원회 참석(지부장)연가보상금</t>
    <phoneticPr fontId="3" type="noConversion"/>
  </si>
  <si>
    <t>제101차 정기상임위원회 참석(지부장)연가보상금</t>
    <phoneticPr fontId="3" type="noConversion"/>
  </si>
  <si>
    <t>제102차 정기상임위원회 참석(지부장)연가보상금</t>
    <phoneticPr fontId="3" type="noConversion"/>
  </si>
  <si>
    <t>제102차 정기상임위원회 참석(지부장)출장비</t>
    <phoneticPr fontId="3" type="noConversion"/>
  </si>
  <si>
    <t>제100차,101차 상임위원회 관내출장비</t>
    <phoneticPr fontId="3" type="noConversion"/>
  </si>
  <si>
    <t>수수료500</t>
    <phoneticPr fontId="3" type="noConversion"/>
  </si>
  <si>
    <t>경북교육노조선거관리위원 참석 연가보상비(반일)</t>
    <phoneticPr fontId="3" type="noConversion"/>
  </si>
  <si>
    <t>경북교육노조선거관리위원 출장비(안동)</t>
    <phoneticPr fontId="3" type="noConversion"/>
  </si>
  <si>
    <t>경북교육노조(12월)</t>
    <phoneticPr fontId="3" type="noConversion"/>
  </si>
  <si>
    <t>12.31.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</si>
</sst>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.00_);[Red]\(0.00\)"/>
    <numFmt numFmtId="177" formatCode="#,##0;\-#,##0;"/>
    <numFmt numFmtId="178" formatCode="0.0_);[Red]\(0.0\)"/>
    <numFmt numFmtId="179" formatCode="_-* #,##0.0_-;\-* #,##0.0_-;_-* &quot;-&quot;_-;_-@_-"/>
    <numFmt numFmtId="180" formatCode="0.000_);[Red]\(0.000\)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/>
    <xf numFmtId="176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left" vertical="center"/>
    </xf>
    <xf numFmtId="41" fontId="4" fillId="0" borderId="0" xfId="0" applyNumberFormat="1" applyFont="1"/>
    <xf numFmtId="176" fontId="4" fillId="0" borderId="0" xfId="1" applyNumberFormat="1" applyFont="1" applyAlignment="1">
      <alignment horizontal="left"/>
    </xf>
    <xf numFmtId="0" fontId="7" fillId="0" borderId="0" xfId="0" applyFont="1"/>
    <xf numFmtId="177" fontId="4" fillId="0" borderId="0" xfId="0" applyNumberFormat="1" applyFont="1"/>
    <xf numFmtId="0" fontId="8" fillId="0" borderId="6" xfId="0" applyNumberFormat="1" applyFont="1" applyBorder="1" applyAlignment="1">
      <alignment horizontal="left" vertical="center"/>
    </xf>
    <xf numFmtId="178" fontId="4" fillId="0" borderId="6" xfId="1" applyNumberFormat="1" applyFont="1" applyBorder="1" applyAlignment="1">
      <alignment horizontal="center" vertical="center"/>
    </xf>
    <xf numFmtId="3" fontId="8" fillId="0" borderId="6" xfId="1" applyNumberFormat="1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0" fontId="4" fillId="0" borderId="0" xfId="0" applyFont="1" applyAlignment="1"/>
    <xf numFmtId="179" fontId="4" fillId="0" borderId="6" xfId="1" applyNumberFormat="1" applyFont="1" applyBorder="1" applyAlignment="1">
      <alignment horizontal="center" vertical="center"/>
    </xf>
    <xf numFmtId="180" fontId="4" fillId="0" borderId="6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76" fontId="4" fillId="0" borderId="6" xfId="1" applyNumberFormat="1" applyFont="1" applyBorder="1" applyAlignment="1">
      <alignment vertical="center"/>
    </xf>
    <xf numFmtId="0" fontId="8" fillId="0" borderId="6" xfId="0" applyNumberFormat="1" applyFont="1" applyBorder="1" applyAlignment="1">
      <alignment vertical="center"/>
    </xf>
    <xf numFmtId="41" fontId="8" fillId="0" borderId="6" xfId="1" applyFont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41" fontId="8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zoomScaleNormal="100" workbookViewId="0">
      <selection activeCell="G45" sqref="G45"/>
    </sheetView>
  </sheetViews>
  <sheetFormatPr defaultRowHeight="19.5" customHeight="1" x14ac:dyDescent="0.3"/>
  <cols>
    <col min="1" max="1" width="6" style="17" customWidth="1"/>
    <col min="2" max="2" width="45.77734375" style="1" bestFit="1" customWidth="1"/>
    <col min="3" max="3" width="10.5546875" style="18" customWidth="1"/>
    <col min="4" max="4" width="10.6640625" style="1" customWidth="1"/>
    <col min="5" max="5" width="12.6640625" style="19" customWidth="1"/>
    <col min="6" max="6" width="25.5546875" style="1" bestFit="1" customWidth="1"/>
    <col min="7" max="7" width="10" style="1" customWidth="1"/>
    <col min="8" max="19" width="9.109375" style="1" customWidth="1"/>
    <col min="20" max="16384" width="8.88671875" style="1"/>
  </cols>
  <sheetData>
    <row r="1" spans="1:10" ht="37.5" customHeight="1" x14ac:dyDescent="0.3">
      <c r="A1" s="27" t="s">
        <v>51</v>
      </c>
      <c r="B1" s="28"/>
      <c r="C1" s="28"/>
      <c r="D1" s="28"/>
      <c r="E1" s="28"/>
      <c r="F1" s="29"/>
    </row>
    <row r="2" spans="1:10" s="5" customFormat="1" ht="23.25" customHeight="1" x14ac:dyDescent="0.3">
      <c r="A2" s="2"/>
      <c r="B2" s="3"/>
      <c r="C2" s="3"/>
      <c r="D2" s="3"/>
      <c r="E2" s="3"/>
      <c r="F2" s="4"/>
    </row>
    <row r="3" spans="1:10" s="9" customFormat="1" ht="24.95" customHeight="1" x14ac:dyDescent="0.15">
      <c r="A3" s="6" t="s">
        <v>0</v>
      </c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</row>
    <row r="4" spans="1:10" s="13" customFormat="1" ht="21.95" customHeight="1" x14ac:dyDescent="0.15">
      <c r="A4" s="10"/>
      <c r="B4" s="20" t="s">
        <v>6</v>
      </c>
      <c r="C4" s="22">
        <v>1757910</v>
      </c>
      <c r="D4" s="11"/>
      <c r="E4" s="11">
        <f>C4</f>
        <v>1757910</v>
      </c>
      <c r="F4" s="12"/>
    </row>
    <row r="5" spans="1:10" ht="21.95" customHeight="1" x14ac:dyDescent="0.3">
      <c r="A5" s="10">
        <v>1.31</v>
      </c>
      <c r="B5" s="15" t="s">
        <v>7</v>
      </c>
      <c r="C5" s="23">
        <v>504000</v>
      </c>
      <c r="D5" s="11"/>
      <c r="E5" s="11">
        <f>IF(AND(C5=0,D5=0),0,E4+C5-D5)</f>
        <v>2261910</v>
      </c>
      <c r="F5" s="12" t="s">
        <v>8</v>
      </c>
      <c r="H5" s="24"/>
      <c r="I5" s="24"/>
      <c r="J5" s="24"/>
    </row>
    <row r="6" spans="1:10" ht="21.95" customHeight="1" x14ac:dyDescent="0.3">
      <c r="A6" s="10">
        <v>2.2799999999999998</v>
      </c>
      <c r="B6" s="15" t="s">
        <v>7</v>
      </c>
      <c r="C6" s="23">
        <v>513000</v>
      </c>
      <c r="D6" s="11"/>
      <c r="E6" s="11">
        <f t="shared" ref="E6:E52" si="0">IF(AND(C6=0,D6=0),0,E5+C6-D6)</f>
        <v>2774910</v>
      </c>
      <c r="F6" s="12"/>
    </row>
    <row r="7" spans="1:10" ht="21.95" customHeight="1" x14ac:dyDescent="0.3">
      <c r="A7" s="10">
        <v>3.25</v>
      </c>
      <c r="B7" s="20" t="s">
        <v>9</v>
      </c>
      <c r="C7" s="23"/>
      <c r="D7" s="11">
        <v>50000</v>
      </c>
      <c r="E7" s="11">
        <f t="shared" si="0"/>
        <v>2724910</v>
      </c>
      <c r="F7" s="12"/>
    </row>
    <row r="8" spans="1:10" ht="21.95" customHeight="1" x14ac:dyDescent="0.3">
      <c r="A8" s="10">
        <v>3.31</v>
      </c>
      <c r="B8" s="20" t="s">
        <v>10</v>
      </c>
      <c r="C8" s="23">
        <v>499500</v>
      </c>
      <c r="D8" s="11"/>
      <c r="E8" s="11">
        <f t="shared" si="0"/>
        <v>3224410</v>
      </c>
      <c r="F8" s="12"/>
      <c r="H8" s="16"/>
    </row>
    <row r="9" spans="1:10" ht="21.95" customHeight="1" x14ac:dyDescent="0.3">
      <c r="A9" s="25">
        <v>4.3</v>
      </c>
      <c r="B9" s="20" t="s">
        <v>11</v>
      </c>
      <c r="C9" s="23"/>
      <c r="D9" s="11">
        <v>50500</v>
      </c>
      <c r="E9" s="11">
        <f t="shared" si="0"/>
        <v>3173910</v>
      </c>
      <c r="F9" s="12" t="s">
        <v>12</v>
      </c>
      <c r="H9" s="16"/>
    </row>
    <row r="10" spans="1:10" ht="21.95" customHeight="1" x14ac:dyDescent="0.3">
      <c r="A10" s="21">
        <v>4.3</v>
      </c>
      <c r="B10" s="20" t="s">
        <v>17</v>
      </c>
      <c r="C10" s="23"/>
      <c r="D10" s="11">
        <v>50000</v>
      </c>
      <c r="E10" s="11">
        <f t="shared" si="0"/>
        <v>3123910</v>
      </c>
      <c r="F10" s="12"/>
      <c r="H10" s="16"/>
    </row>
    <row r="11" spans="1:10" ht="21.95" customHeight="1" x14ac:dyDescent="0.3">
      <c r="A11" s="21">
        <v>4.4000000000000004</v>
      </c>
      <c r="B11" s="20" t="s">
        <v>68</v>
      </c>
      <c r="C11" s="23"/>
      <c r="D11" s="11">
        <v>56840</v>
      </c>
      <c r="E11" s="11">
        <f t="shared" si="0"/>
        <v>3067070</v>
      </c>
      <c r="F11" s="12"/>
      <c r="H11" s="16"/>
    </row>
    <row r="12" spans="1:10" ht="21.95" customHeight="1" x14ac:dyDescent="0.3">
      <c r="A12" s="21">
        <v>4.4000000000000004</v>
      </c>
      <c r="B12" s="20" t="s">
        <v>67</v>
      </c>
      <c r="C12" s="23"/>
      <c r="D12" s="11">
        <v>105000</v>
      </c>
      <c r="E12" s="11">
        <f t="shared" si="0"/>
        <v>2962070</v>
      </c>
      <c r="F12" s="12"/>
      <c r="H12" s="16"/>
    </row>
    <row r="13" spans="1:10" ht="21.95" customHeight="1" x14ac:dyDescent="0.3">
      <c r="A13" s="10">
        <v>4.3</v>
      </c>
      <c r="B13" s="20" t="s">
        <v>7</v>
      </c>
      <c r="C13" s="23">
        <v>499500</v>
      </c>
      <c r="D13" s="11"/>
      <c r="E13" s="11">
        <f t="shared" si="0"/>
        <v>3461570</v>
      </c>
      <c r="F13" s="12"/>
    </row>
    <row r="14" spans="1:10" ht="21.95" customHeight="1" x14ac:dyDescent="0.3">
      <c r="A14" s="10">
        <v>5.14</v>
      </c>
      <c r="B14" s="20" t="s">
        <v>20</v>
      </c>
      <c r="C14" s="23"/>
      <c r="D14" s="11">
        <v>50000</v>
      </c>
      <c r="E14" s="11">
        <f t="shared" si="0"/>
        <v>3411570</v>
      </c>
      <c r="F14" s="12"/>
    </row>
    <row r="15" spans="1:10" ht="21.95" customHeight="1" x14ac:dyDescent="0.3">
      <c r="A15" s="10">
        <v>5.14</v>
      </c>
      <c r="B15" s="20" t="s">
        <v>13</v>
      </c>
      <c r="C15" s="23"/>
      <c r="D15" s="11">
        <v>50000</v>
      </c>
      <c r="E15" s="11">
        <f t="shared" si="0"/>
        <v>3361570</v>
      </c>
      <c r="F15" s="12" t="s">
        <v>19</v>
      </c>
    </row>
    <row r="16" spans="1:10" ht="21.95" customHeight="1" x14ac:dyDescent="0.3">
      <c r="A16" s="10">
        <v>6.29</v>
      </c>
      <c r="B16" s="20" t="s">
        <v>14</v>
      </c>
      <c r="C16" s="23">
        <v>1370</v>
      </c>
      <c r="D16" s="11"/>
      <c r="E16" s="11">
        <f t="shared" si="0"/>
        <v>3362940</v>
      </c>
      <c r="F16" s="12"/>
    </row>
    <row r="17" spans="1:6" ht="21.95" customHeight="1" x14ac:dyDescent="0.3">
      <c r="A17" s="21">
        <v>7.8</v>
      </c>
      <c r="B17" s="20" t="s">
        <v>18</v>
      </c>
      <c r="C17" s="23">
        <v>161840</v>
      </c>
      <c r="D17" s="11"/>
      <c r="E17" s="11">
        <f t="shared" si="0"/>
        <v>3524780</v>
      </c>
      <c r="F17" s="12" t="s">
        <v>19</v>
      </c>
    </row>
    <row r="18" spans="1:6" ht="21.95" customHeight="1" x14ac:dyDescent="0.3">
      <c r="A18" s="21">
        <v>7.8</v>
      </c>
      <c r="B18" s="20" t="s">
        <v>15</v>
      </c>
      <c r="C18" s="23"/>
      <c r="D18" s="11">
        <v>840000</v>
      </c>
      <c r="E18" s="11">
        <f t="shared" si="0"/>
        <v>2684780</v>
      </c>
      <c r="F18" s="12"/>
    </row>
    <row r="19" spans="1:6" ht="21.95" customHeight="1" x14ac:dyDescent="0.3">
      <c r="A19" s="21">
        <v>7.8</v>
      </c>
      <c r="B19" s="20" t="s">
        <v>16</v>
      </c>
      <c r="C19" s="23"/>
      <c r="D19" s="11">
        <v>118600</v>
      </c>
      <c r="E19" s="11">
        <f t="shared" si="0"/>
        <v>2566180</v>
      </c>
      <c r="F19" s="12"/>
    </row>
    <row r="20" spans="1:6" ht="21.95" customHeight="1" x14ac:dyDescent="0.3">
      <c r="A20" s="10">
        <v>7.31</v>
      </c>
      <c r="B20" s="20" t="s">
        <v>33</v>
      </c>
      <c r="C20" s="23">
        <v>499500</v>
      </c>
      <c r="D20" s="11"/>
      <c r="E20" s="11">
        <f t="shared" si="0"/>
        <v>3065680</v>
      </c>
      <c r="F20" s="12"/>
    </row>
    <row r="21" spans="1:6" ht="21.95" customHeight="1" x14ac:dyDescent="0.3">
      <c r="A21" s="10">
        <v>7.31</v>
      </c>
      <c r="B21" s="20" t="s">
        <v>34</v>
      </c>
      <c r="C21" s="23">
        <v>504000</v>
      </c>
      <c r="D21" s="11"/>
      <c r="E21" s="11">
        <f t="shared" si="0"/>
        <v>3569680</v>
      </c>
      <c r="F21" s="12"/>
    </row>
    <row r="22" spans="1:6" ht="21.95" customHeight="1" x14ac:dyDescent="0.3">
      <c r="A22" s="10">
        <v>8.14</v>
      </c>
      <c r="B22" s="20" t="s">
        <v>61</v>
      </c>
      <c r="C22" s="11"/>
      <c r="D22" s="11">
        <v>105000</v>
      </c>
      <c r="E22" s="11">
        <f t="shared" si="0"/>
        <v>3464680</v>
      </c>
      <c r="F22" s="12"/>
    </row>
    <row r="23" spans="1:6" ht="21.95" customHeight="1" x14ac:dyDescent="0.3">
      <c r="A23" s="10">
        <v>8.14</v>
      </c>
      <c r="B23" s="20" t="s">
        <v>62</v>
      </c>
      <c r="C23" s="11"/>
      <c r="D23" s="11">
        <v>105000</v>
      </c>
      <c r="E23" s="11">
        <f t="shared" si="0"/>
        <v>3359680</v>
      </c>
      <c r="F23" s="12"/>
    </row>
    <row r="24" spans="1:6" ht="21" customHeight="1" x14ac:dyDescent="0.3">
      <c r="A24" s="10">
        <v>8.14</v>
      </c>
      <c r="B24" s="20" t="s">
        <v>63</v>
      </c>
      <c r="C24" s="11"/>
      <c r="D24" s="11">
        <v>105000</v>
      </c>
      <c r="E24" s="11">
        <f t="shared" si="0"/>
        <v>3254680</v>
      </c>
      <c r="F24" s="12"/>
    </row>
    <row r="25" spans="1:6" ht="21" customHeight="1" x14ac:dyDescent="0.3">
      <c r="A25" s="10">
        <v>8.14</v>
      </c>
      <c r="B25" s="20" t="s">
        <v>64</v>
      </c>
      <c r="C25" s="11"/>
      <c r="D25" s="11">
        <v>50000</v>
      </c>
      <c r="E25" s="11">
        <f t="shared" si="0"/>
        <v>3204680</v>
      </c>
      <c r="F25" s="12"/>
    </row>
    <row r="26" spans="1:6" ht="21" customHeight="1" x14ac:dyDescent="0.3">
      <c r="A26" s="26" t="s">
        <v>21</v>
      </c>
      <c r="B26" s="20" t="s">
        <v>65</v>
      </c>
      <c r="C26" s="11"/>
      <c r="D26" s="11">
        <v>50000</v>
      </c>
      <c r="E26" s="11">
        <f t="shared" si="0"/>
        <v>3154680</v>
      </c>
      <c r="F26" s="12"/>
    </row>
    <row r="27" spans="1:6" ht="21" customHeight="1" x14ac:dyDescent="0.3">
      <c r="A27" s="26" t="s">
        <v>21</v>
      </c>
      <c r="B27" s="20" t="s">
        <v>22</v>
      </c>
      <c r="C27" s="11"/>
      <c r="D27" s="11">
        <v>150000</v>
      </c>
      <c r="E27" s="11">
        <f t="shared" si="0"/>
        <v>3004680</v>
      </c>
      <c r="F27" s="12"/>
    </row>
    <row r="28" spans="1:6" ht="21" customHeight="1" x14ac:dyDescent="0.3">
      <c r="A28" s="10">
        <v>8.2799999999999994</v>
      </c>
      <c r="B28" s="20" t="s">
        <v>23</v>
      </c>
      <c r="C28" s="11"/>
      <c r="D28" s="11">
        <v>50000</v>
      </c>
      <c r="E28" s="11">
        <f t="shared" si="0"/>
        <v>2954680</v>
      </c>
      <c r="F28" s="12" t="s">
        <v>19</v>
      </c>
    </row>
    <row r="29" spans="1:6" ht="21" customHeight="1" x14ac:dyDescent="0.3">
      <c r="A29" s="10">
        <v>8.2799999999999994</v>
      </c>
      <c r="B29" s="20" t="s">
        <v>24</v>
      </c>
      <c r="C29" s="14"/>
      <c r="D29" s="11">
        <v>50000</v>
      </c>
      <c r="E29" s="11">
        <f t="shared" si="0"/>
        <v>2904680</v>
      </c>
      <c r="F29" s="12" t="s">
        <v>19</v>
      </c>
    </row>
    <row r="30" spans="1:6" ht="21" customHeight="1" x14ac:dyDescent="0.3">
      <c r="A30" s="26" t="s">
        <v>25</v>
      </c>
      <c r="B30" s="20" t="s">
        <v>26</v>
      </c>
      <c r="C30" s="23">
        <v>499500</v>
      </c>
      <c r="D30" s="11"/>
      <c r="E30" s="11">
        <f t="shared" si="0"/>
        <v>3404180</v>
      </c>
      <c r="F30" s="12"/>
    </row>
    <row r="31" spans="1:6" ht="21" customHeight="1" x14ac:dyDescent="0.3">
      <c r="A31" s="26" t="s">
        <v>25</v>
      </c>
      <c r="B31" s="20" t="s">
        <v>27</v>
      </c>
      <c r="C31" s="23">
        <v>499500</v>
      </c>
      <c r="D31" s="11"/>
      <c r="E31" s="11">
        <f t="shared" si="0"/>
        <v>3903680</v>
      </c>
      <c r="F31" s="12"/>
    </row>
    <row r="32" spans="1:6" ht="21" customHeight="1" x14ac:dyDescent="0.3">
      <c r="A32" s="26" t="s">
        <v>28</v>
      </c>
      <c r="B32" s="20" t="s">
        <v>29</v>
      </c>
      <c r="C32" s="23">
        <v>499500</v>
      </c>
      <c r="D32" s="11"/>
      <c r="E32" s="11">
        <f t="shared" si="0"/>
        <v>4403180</v>
      </c>
      <c r="F32" s="12"/>
    </row>
    <row r="33" spans="1:6" ht="21" customHeight="1" x14ac:dyDescent="0.3">
      <c r="A33" s="26" t="s">
        <v>30</v>
      </c>
      <c r="B33" s="20" t="s">
        <v>31</v>
      </c>
      <c r="C33" s="23"/>
      <c r="D33" s="11">
        <v>50000</v>
      </c>
      <c r="E33" s="11">
        <f t="shared" si="0"/>
        <v>4353180</v>
      </c>
      <c r="F33" s="12"/>
    </row>
    <row r="34" spans="1:6" ht="21" customHeight="1" x14ac:dyDescent="0.3">
      <c r="A34" s="26" t="s">
        <v>30</v>
      </c>
      <c r="B34" s="20" t="s">
        <v>32</v>
      </c>
      <c r="C34" s="23"/>
      <c r="D34" s="11">
        <v>50000</v>
      </c>
      <c r="E34" s="11">
        <f t="shared" si="0"/>
        <v>4303180</v>
      </c>
      <c r="F34" s="12"/>
    </row>
    <row r="35" spans="1:6" ht="21" customHeight="1" x14ac:dyDescent="0.3">
      <c r="A35" s="26" t="s">
        <v>35</v>
      </c>
      <c r="B35" s="20" t="s">
        <v>36</v>
      </c>
      <c r="C35" s="23"/>
      <c r="D35" s="11">
        <v>50000</v>
      </c>
      <c r="E35" s="11">
        <f t="shared" si="0"/>
        <v>4253180</v>
      </c>
      <c r="F35" s="12"/>
    </row>
    <row r="36" spans="1:6" ht="21" customHeight="1" x14ac:dyDescent="0.3">
      <c r="A36" s="26" t="s">
        <v>35</v>
      </c>
      <c r="B36" s="20" t="s">
        <v>37</v>
      </c>
      <c r="C36" s="23"/>
      <c r="D36" s="11">
        <v>50000</v>
      </c>
      <c r="E36" s="11">
        <f t="shared" si="0"/>
        <v>4203180</v>
      </c>
      <c r="F36" s="12"/>
    </row>
    <row r="37" spans="1:6" ht="21" customHeight="1" x14ac:dyDescent="0.3">
      <c r="A37" s="10" t="s">
        <v>38</v>
      </c>
      <c r="B37" s="20" t="s">
        <v>39</v>
      </c>
      <c r="C37" s="23"/>
      <c r="D37" s="11">
        <v>420000</v>
      </c>
      <c r="E37" s="11">
        <f t="shared" si="0"/>
        <v>3783180</v>
      </c>
      <c r="F37" s="12"/>
    </row>
    <row r="38" spans="1:6" ht="21" customHeight="1" x14ac:dyDescent="0.3">
      <c r="A38" s="10" t="s">
        <v>38</v>
      </c>
      <c r="B38" s="20" t="s">
        <v>42</v>
      </c>
      <c r="C38" s="23"/>
      <c r="D38" s="11">
        <v>150000</v>
      </c>
      <c r="E38" s="11">
        <f t="shared" si="0"/>
        <v>3633180</v>
      </c>
      <c r="F38" s="12"/>
    </row>
    <row r="39" spans="1:6" ht="21" customHeight="1" x14ac:dyDescent="0.3">
      <c r="A39" s="10" t="s">
        <v>38</v>
      </c>
      <c r="B39" s="20" t="s">
        <v>40</v>
      </c>
      <c r="C39" s="23"/>
      <c r="D39" s="11">
        <v>219920</v>
      </c>
      <c r="E39" s="11">
        <f t="shared" si="0"/>
        <v>3413260</v>
      </c>
      <c r="F39" s="12"/>
    </row>
    <row r="40" spans="1:6" ht="21" customHeight="1" x14ac:dyDescent="0.3">
      <c r="A40" s="10" t="s">
        <v>38</v>
      </c>
      <c r="B40" s="20" t="s">
        <v>41</v>
      </c>
      <c r="C40" s="23"/>
      <c r="D40" s="11">
        <v>405920</v>
      </c>
      <c r="E40" s="11">
        <f t="shared" si="0"/>
        <v>3007340</v>
      </c>
      <c r="F40" s="12"/>
    </row>
    <row r="41" spans="1:6" ht="21" customHeight="1" x14ac:dyDescent="0.3">
      <c r="A41" s="10" t="s">
        <v>38</v>
      </c>
      <c r="B41" s="20" t="s">
        <v>43</v>
      </c>
      <c r="C41" s="23"/>
      <c r="D41" s="11">
        <v>50500</v>
      </c>
      <c r="E41" s="11">
        <f t="shared" si="0"/>
        <v>2956840</v>
      </c>
      <c r="F41" s="12" t="s">
        <v>66</v>
      </c>
    </row>
    <row r="42" spans="1:6" ht="21" customHeight="1" x14ac:dyDescent="0.3">
      <c r="A42" s="10" t="s">
        <v>44</v>
      </c>
      <c r="B42" s="20" t="s">
        <v>45</v>
      </c>
      <c r="C42" s="23">
        <v>435000</v>
      </c>
      <c r="D42" s="11"/>
      <c r="E42" s="11">
        <f t="shared" si="0"/>
        <v>3391840</v>
      </c>
      <c r="F42" s="12"/>
    </row>
    <row r="43" spans="1:6" ht="21" customHeight="1" x14ac:dyDescent="0.3">
      <c r="A43" s="10" t="s">
        <v>46</v>
      </c>
      <c r="B43" s="20" t="s">
        <v>50</v>
      </c>
      <c r="C43" s="23"/>
      <c r="D43" s="11">
        <v>75000</v>
      </c>
      <c r="E43" s="11">
        <f t="shared" si="0"/>
        <v>3316840</v>
      </c>
      <c r="F43" s="12"/>
    </row>
    <row r="44" spans="1:6" ht="21" customHeight="1" x14ac:dyDescent="0.3">
      <c r="A44" s="10" t="s">
        <v>46</v>
      </c>
      <c r="B44" s="20" t="s">
        <v>47</v>
      </c>
      <c r="C44" s="23"/>
      <c r="D44" s="11">
        <v>25000</v>
      </c>
      <c r="E44" s="11">
        <f t="shared" si="0"/>
        <v>3291840</v>
      </c>
      <c r="F44" s="12"/>
    </row>
    <row r="45" spans="1:6" ht="21" customHeight="1" x14ac:dyDescent="0.3">
      <c r="A45" s="10" t="s">
        <v>46</v>
      </c>
      <c r="B45" s="20" t="s">
        <v>48</v>
      </c>
      <c r="C45" s="23"/>
      <c r="D45" s="11">
        <v>50000</v>
      </c>
      <c r="E45" s="11">
        <f t="shared" si="0"/>
        <v>3241840</v>
      </c>
      <c r="F45" s="12"/>
    </row>
    <row r="46" spans="1:6" ht="21" customHeight="1" x14ac:dyDescent="0.3">
      <c r="A46" s="10" t="s">
        <v>46</v>
      </c>
      <c r="B46" s="20" t="s">
        <v>49</v>
      </c>
      <c r="C46" s="23"/>
      <c r="D46" s="11">
        <v>50000</v>
      </c>
      <c r="E46" s="11">
        <f t="shared" si="0"/>
        <v>3191840</v>
      </c>
      <c r="F46" s="12"/>
    </row>
    <row r="47" spans="1:6" ht="21" customHeight="1" x14ac:dyDescent="0.3">
      <c r="A47" s="10" t="s">
        <v>52</v>
      </c>
      <c r="B47" s="20" t="s">
        <v>53</v>
      </c>
      <c r="C47" s="23">
        <v>490500</v>
      </c>
      <c r="D47" s="11"/>
      <c r="E47" s="11">
        <f t="shared" si="0"/>
        <v>3682340</v>
      </c>
      <c r="F47" s="12"/>
    </row>
    <row r="48" spans="1:6" ht="21" customHeight="1" x14ac:dyDescent="0.3">
      <c r="A48" s="10" t="s">
        <v>54</v>
      </c>
      <c r="B48" s="20" t="s">
        <v>55</v>
      </c>
      <c r="C48" s="23"/>
      <c r="D48" s="11">
        <v>50000</v>
      </c>
      <c r="E48" s="11">
        <f t="shared" si="0"/>
        <v>3632340</v>
      </c>
      <c r="F48" s="12"/>
    </row>
    <row r="49" spans="1:10" ht="21" customHeight="1" x14ac:dyDescent="0.3">
      <c r="A49" s="10" t="s">
        <v>56</v>
      </c>
      <c r="B49" s="20" t="s">
        <v>57</v>
      </c>
      <c r="C49" s="23"/>
      <c r="D49" s="11">
        <v>200000</v>
      </c>
      <c r="E49" s="11">
        <f t="shared" si="0"/>
        <v>3432340</v>
      </c>
      <c r="F49" s="12"/>
      <c r="H49" s="30"/>
      <c r="I49" s="30"/>
      <c r="J49" s="30"/>
    </row>
    <row r="50" spans="1:10" ht="21" customHeight="1" x14ac:dyDescent="0.3">
      <c r="A50" s="10" t="s">
        <v>54</v>
      </c>
      <c r="B50" s="20" t="s">
        <v>58</v>
      </c>
      <c r="C50" s="23"/>
      <c r="D50" s="11">
        <v>2260000</v>
      </c>
      <c r="E50" s="11">
        <f t="shared" si="0"/>
        <v>1172340</v>
      </c>
      <c r="F50" s="12"/>
    </row>
    <row r="51" spans="1:10" s="24" customFormat="1" ht="21" customHeight="1" x14ac:dyDescent="0.3">
      <c r="A51" s="31" t="s">
        <v>59</v>
      </c>
      <c r="B51" s="32" t="s">
        <v>60</v>
      </c>
      <c r="C51" s="33">
        <v>1736</v>
      </c>
      <c r="D51" s="34"/>
      <c r="E51" s="11">
        <f t="shared" si="0"/>
        <v>1174076</v>
      </c>
      <c r="F51" s="35"/>
    </row>
    <row r="52" spans="1:10" s="24" customFormat="1" ht="21" customHeight="1" x14ac:dyDescent="0.3">
      <c r="A52" s="31" t="s">
        <v>70</v>
      </c>
      <c r="B52" s="32" t="s">
        <v>69</v>
      </c>
      <c r="C52" s="33">
        <v>504000</v>
      </c>
      <c r="D52" s="34"/>
      <c r="E52" s="11">
        <f t="shared" si="0"/>
        <v>1678076</v>
      </c>
      <c r="F52" s="35"/>
    </row>
    <row r="53" spans="1:10" s="24" customFormat="1" ht="21" customHeight="1" x14ac:dyDescent="0.3">
      <c r="A53" s="36"/>
      <c r="B53" s="37"/>
      <c r="C53" s="38"/>
      <c r="D53" s="39"/>
      <c r="E53" s="39"/>
      <c r="F53" s="40"/>
    </row>
  </sheetData>
  <mergeCells count="2">
    <mergeCell ref="A1:F1"/>
    <mergeCell ref="H49:J49"/>
  </mergeCells>
  <phoneticPr fontId="3" type="noConversion"/>
  <pageMargins left="0.55118110236220474" right="0.55118110236220474" top="0.70866141732283472" bottom="0.51181102362204722" header="0.39370078740157483" footer="0.35433070866141736"/>
  <pageSetup paperSize="9" scale="71" fitToHeight="0" orientation="portrait" horizontalDpi="1200" verticalDpi="12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</cp:lastModifiedBy>
  <cp:lastPrinted>2025-12-23T05:29:32Z</cp:lastPrinted>
  <dcterms:created xsi:type="dcterms:W3CDTF">2016-09-29T01:29:58Z</dcterms:created>
  <dcterms:modified xsi:type="dcterms:W3CDTF">2026-01-08T04:43:21Z</dcterms:modified>
</cp:coreProperties>
</file>