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/>
  <mc:AlternateContent xmlns:mc="http://schemas.openxmlformats.org/markup-compatibility/2006">
    <mc:Choice Requires="x15">
      <x15ac:absPath xmlns:x15ac="http://schemas.microsoft.com/office/spreadsheetml/2010/11/ac" url="C:\Users\COMTREE\Desktop\백업용\공무원단체\경리_현금출납부\"/>
    </mc:Choice>
  </mc:AlternateContent>
  <xr:revisionPtr revIDLastSave="0" documentId="13_ncr:1_{E248F5DA-C2A5-4560-8B5C-1D47AAFA58A6}" xr6:coauthVersionLast="36" xr6:coauthVersionMax="36" xr10:uidLastSave="{00000000-0000-0000-0000-000000000000}"/>
  <bookViews>
    <workbookView xWindow="0" yWindow="0" windowWidth="15360" windowHeight="7500" xr2:uid="{00000000-000D-0000-FFFF-FFFF00000000}"/>
  </bookViews>
  <sheets>
    <sheet name="Sheet1" sheetId="1" r:id="rId1"/>
  </sheet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2" i="1" l="1"/>
  <c r="G93" i="1" s="1"/>
  <c r="G94" i="1" s="1"/>
  <c r="G95" i="1" s="1"/>
  <c r="G96" i="1" s="1"/>
  <c r="G97" i="1" s="1"/>
  <c r="G98" i="1" s="1"/>
  <c r="G85" i="1" l="1"/>
  <c r="G86" i="1" s="1"/>
  <c r="G87" i="1" s="1"/>
  <c r="G88" i="1" s="1"/>
  <c r="G89" i="1" s="1"/>
  <c r="G90" i="1" s="1"/>
  <c r="G68" i="1" l="1"/>
  <c r="G69" i="1" s="1"/>
  <c r="G70" i="1" s="1"/>
  <c r="G71" i="1" s="1"/>
  <c r="G72" i="1" s="1"/>
  <c r="G73" i="1" s="1"/>
  <c r="G74" i="1" s="1"/>
  <c r="G75" i="1" s="1"/>
  <c r="G76" i="1" s="1"/>
  <c r="G77" i="1" s="1"/>
  <c r="G78" i="1" s="1"/>
  <c r="G79" i="1" s="1"/>
  <c r="G80" i="1" s="1"/>
  <c r="G81" i="1" s="1"/>
  <c r="G82" i="1" s="1"/>
  <c r="G83" i="1" s="1"/>
  <c r="G59" i="1" l="1"/>
  <c r="G60" i="1" s="1"/>
  <c r="G61" i="1" s="1"/>
  <c r="G62" i="1" s="1"/>
  <c r="G63" i="1" s="1"/>
  <c r="G64" i="1" s="1"/>
  <c r="G65" i="1" s="1"/>
  <c r="G66" i="1" s="1"/>
  <c r="G50" i="1" l="1"/>
  <c r="G51" i="1" s="1"/>
  <c r="G52" i="1" s="1"/>
  <c r="G53" i="1" s="1"/>
  <c r="G54" i="1" s="1"/>
  <c r="G55" i="1" l="1"/>
  <c r="G56" i="1" s="1"/>
  <c r="G57" i="1" s="1"/>
  <c r="G41" i="1"/>
  <c r="G42" i="1" s="1"/>
  <c r="G43" i="1" s="1"/>
  <c r="G44" i="1" s="1"/>
  <c r="G45" i="1" s="1"/>
  <c r="G46" i="1" s="1"/>
  <c r="G47" i="1" s="1"/>
  <c r="G48" i="1" s="1"/>
  <c r="G35" i="1" l="1"/>
  <c r="G36" i="1" s="1"/>
  <c r="G37" i="1" s="1"/>
  <c r="G38" i="1" s="1"/>
  <c r="G39" i="1" s="1"/>
  <c r="G32" i="1" l="1"/>
  <c r="G33" i="1" s="1"/>
  <c r="G21" i="1"/>
  <c r="G22" i="1" s="1"/>
  <c r="G23" i="1" s="1"/>
  <c r="G24" i="1" s="1"/>
  <c r="G25" i="1" s="1"/>
  <c r="G26" i="1" s="1"/>
  <c r="G27" i="1" s="1"/>
  <c r="G28" i="1" s="1"/>
  <c r="G29" i="1" s="1"/>
  <c r="G30" i="1" s="1"/>
  <c r="G17" i="1" l="1"/>
  <c r="G18" i="1" s="1"/>
  <c r="G19" i="1" s="1"/>
  <c r="G13" i="1" l="1"/>
  <c r="G14" i="1" s="1"/>
  <c r="G15" i="1" s="1"/>
  <c r="G3" i="1" l="1"/>
  <c r="G4" i="1" s="1"/>
  <c r="G5" i="1" s="1"/>
  <c r="G6" i="1" s="1"/>
  <c r="G7" i="1" s="1"/>
  <c r="G8" i="1" s="1"/>
  <c r="G9" i="1" s="1"/>
  <c r="G10" i="1" s="1"/>
  <c r="G11" i="1" s="1"/>
</calcChain>
</file>

<file path=xl/sharedStrings.xml><?xml version="1.0" encoding="utf-8"?>
<sst xmlns="http://schemas.openxmlformats.org/spreadsheetml/2006/main" count="343" uniqueCount="139">
  <si>
    <t>복리후생</t>
    <phoneticPr fontId="4" type="noConversion"/>
  </si>
  <si>
    <t>경조사</t>
    <phoneticPr fontId="4" type="noConversion"/>
  </si>
  <si>
    <t>업무추진비</t>
    <phoneticPr fontId="4" type="noConversion"/>
  </si>
  <si>
    <t>수입</t>
    <phoneticPr fontId="4" type="noConversion"/>
  </si>
  <si>
    <t>여비</t>
    <phoneticPr fontId="4" type="noConversion"/>
  </si>
  <si>
    <t>계좌이체</t>
    <phoneticPr fontId="4" type="noConversion"/>
  </si>
  <si>
    <t>농협</t>
    <phoneticPr fontId="4" type="noConversion"/>
  </si>
  <si>
    <t>이자수입</t>
    <phoneticPr fontId="4" type="noConversion"/>
  </si>
  <si>
    <t>경북교육노조</t>
    <phoneticPr fontId="4" type="noConversion"/>
  </si>
  <si>
    <t>순서</t>
    <phoneticPr fontId="3" type="noConversion"/>
  </si>
  <si>
    <t>일자</t>
    <phoneticPr fontId="3" type="noConversion"/>
  </si>
  <si>
    <t>제목</t>
    <phoneticPr fontId="3" type="noConversion"/>
  </si>
  <si>
    <t>채주(납부자)</t>
    <phoneticPr fontId="3" type="noConversion"/>
  </si>
  <si>
    <t>수입액</t>
    <phoneticPr fontId="3" type="noConversion"/>
  </si>
  <si>
    <t>지출액</t>
    <phoneticPr fontId="3" type="noConversion"/>
  </si>
  <si>
    <t>잔액</t>
    <phoneticPr fontId="3" type="noConversion"/>
  </si>
  <si>
    <t>지출증빙</t>
    <phoneticPr fontId="3" type="noConversion"/>
  </si>
  <si>
    <t>예산구분</t>
    <phoneticPr fontId="3" type="noConversion"/>
  </si>
  <si>
    <t>사업명</t>
    <phoneticPr fontId="3" type="noConversion"/>
  </si>
  <si>
    <t>행사</t>
    <phoneticPr fontId="4" type="noConversion"/>
  </si>
  <si>
    <t>회의</t>
    <phoneticPr fontId="4" type="noConversion"/>
  </si>
  <si>
    <t>운영</t>
    <phoneticPr fontId="4" type="noConversion"/>
  </si>
  <si>
    <t>전입금</t>
    <phoneticPr fontId="4" type="noConversion"/>
  </si>
  <si>
    <t>결산금액</t>
  </si>
  <si>
    <t>수입</t>
  </si>
  <si>
    <t>이월금</t>
  </si>
  <si>
    <t>[업무추진비] 3월분 (지부장: 15만원, 사무국장:10만원)</t>
    <phoneticPr fontId="4" type="noConversion"/>
  </si>
  <si>
    <t>결산소득세</t>
    <phoneticPr fontId="4" type="noConversion"/>
  </si>
  <si>
    <t>결산소득세</t>
  </si>
  <si>
    <t>경북교육노조 회비 수입 (3월분)</t>
    <phoneticPr fontId="4" type="noConversion"/>
  </si>
  <si>
    <t>경조사물품전달</t>
    <phoneticPr fontId="4" type="noConversion"/>
  </si>
  <si>
    <t>경북교육노조 회비 수입 (4월분)</t>
    <phoneticPr fontId="4" type="noConversion"/>
  </si>
  <si>
    <t>[업무추진비] 4월분 (지부장: 15만원, 사무국장:10만원)</t>
    <phoneticPr fontId="4" type="noConversion"/>
  </si>
  <si>
    <t>[업무추진비] 5월분 (지부장: 15만원, 사무국장:10만원)</t>
    <phoneticPr fontId="4" type="noConversion"/>
  </si>
  <si>
    <t>경북교육노조 회비 수입 (5월분)</t>
    <phoneticPr fontId="4" type="noConversion"/>
  </si>
  <si>
    <t>[업무추진비] 6월분 (지부장: 15만원, 사무국장:10만원)</t>
    <phoneticPr fontId="4" type="noConversion"/>
  </si>
  <si>
    <t>현대화훼종합센터</t>
    <phoneticPr fontId="4" type="noConversion"/>
  </si>
  <si>
    <t>퇴임식</t>
    <phoneticPr fontId="4" type="noConversion"/>
  </si>
  <si>
    <t>행사</t>
    <phoneticPr fontId="3" type="noConversion"/>
  </si>
  <si>
    <t>경북교육노조 회비 수입 (6월분)</t>
    <phoneticPr fontId="4" type="noConversion"/>
  </si>
  <si>
    <t>[업무추진비] 7월분 (지부장: 15만원, 사무국장:10만원)</t>
    <phoneticPr fontId="4" type="noConversion"/>
  </si>
  <si>
    <t>상임위원회</t>
  </si>
  <si>
    <t>경북교육노조 회비 수입 (7월분)</t>
    <phoneticPr fontId="4" type="noConversion"/>
  </si>
  <si>
    <t>회의</t>
    <phoneticPr fontId="3" type="noConversion"/>
  </si>
  <si>
    <t>문자전송료</t>
    <phoneticPr fontId="4" type="noConversion"/>
  </si>
  <si>
    <t>kt크로샷</t>
    <phoneticPr fontId="4" type="noConversion"/>
  </si>
  <si>
    <t>한마음 체육대회 기념품 구입비 교부금</t>
    <phoneticPr fontId="4" type="noConversion"/>
  </si>
  <si>
    <t>기념품</t>
    <phoneticPr fontId="3" type="noConversion"/>
  </si>
  <si>
    <t>[업무추진비] 8월분 (지부장: 15만원, 사무국장:10만원)</t>
    <phoneticPr fontId="4" type="noConversion"/>
  </si>
  <si>
    <t>경북교육노조 회비 수입 (8월분)</t>
    <phoneticPr fontId="4" type="noConversion"/>
  </si>
  <si>
    <t>[업무추진비] 9월분 (지부장: 15만원, 사무국장:10만원)</t>
    <phoneticPr fontId="4" type="noConversion"/>
  </si>
  <si>
    <t>결산지방세</t>
    <phoneticPr fontId="3" type="noConversion"/>
  </si>
  <si>
    <t>운영</t>
    <phoneticPr fontId="3" type="noConversion"/>
  </si>
  <si>
    <t>경북교육노조 회비 수입 (9월분)</t>
    <phoneticPr fontId="4" type="noConversion"/>
  </si>
  <si>
    <t>[업무추진비] 10월분 (지부장: 15만원, 사무국장:10만원)</t>
    <phoneticPr fontId="4" type="noConversion"/>
  </si>
  <si>
    <t>경북교육노조 회비 수입 (10월분)</t>
    <phoneticPr fontId="4" type="noConversion"/>
  </si>
  <si>
    <t>경북교육노조 회비 수입 (11월분)</t>
    <phoneticPr fontId="4" type="noConversion"/>
  </si>
  <si>
    <t>[업무추진비] 11월분 (지부장: 15만원, 사무국장:10만원)</t>
    <phoneticPr fontId="4" type="noConversion"/>
  </si>
  <si>
    <t>[업무추진비] 12월분 (지부장: 15만원, 사무국장:10만원)</t>
    <phoneticPr fontId="4" type="noConversion"/>
  </si>
  <si>
    <t>[업무추진비] 1월분 (지부장: 15만원, 사무국장:10만원)</t>
    <phoneticPr fontId="4" type="noConversion"/>
  </si>
  <si>
    <t>교류협력</t>
    <phoneticPr fontId="4" type="noConversion"/>
  </si>
  <si>
    <t>노조홍보</t>
    <phoneticPr fontId="3" type="noConversion"/>
  </si>
  <si>
    <t>경북교육노조 회비 수입 (12월분)</t>
    <phoneticPr fontId="4" type="noConversion"/>
  </si>
  <si>
    <t>경북교육노조 회비 수입 (1월분)</t>
    <phoneticPr fontId="4" type="noConversion"/>
  </si>
  <si>
    <t>[업무추진비] 2월분 (지부장: 15만원, 사무국장:10만원)</t>
    <phoneticPr fontId="4" type="noConversion"/>
  </si>
  <si>
    <t>반납금</t>
    <phoneticPr fontId="3" type="noConversion"/>
  </si>
  <si>
    <t>각종회의</t>
    <phoneticPr fontId="4" type="noConversion"/>
  </si>
  <si>
    <t>고기카페</t>
    <phoneticPr fontId="4" type="noConversion"/>
  </si>
  <si>
    <t>[여비] 경조사 물품 전달 (20,000원)
21년 3월 경조사: 화랑교육원 정현수</t>
    <phoneticPr fontId="3" type="noConversion"/>
  </si>
  <si>
    <t>통장이자 수입 1043원</t>
    <phoneticPr fontId="4" type="noConversion"/>
  </si>
  <si>
    <t>그린스쿨 발대식 음료수 지원</t>
    <phoneticPr fontId="3" type="noConversion"/>
  </si>
  <si>
    <t>킹스마트</t>
    <phoneticPr fontId="3" type="noConversion"/>
  </si>
  <si>
    <t>퇴임행사(21.06.23.) 꽃다발 구입
- 30,000원*6명=180,000원</t>
    <phoneticPr fontId="4" type="noConversion"/>
  </si>
  <si>
    <t>퇴임행사(21.06.23.)에 따른 연가보상비 80000*3명</t>
    <phoneticPr fontId="3" type="noConversion"/>
  </si>
  <si>
    <t>[문자충전]  20,0000원</t>
    <phoneticPr fontId="4" type="noConversion"/>
  </si>
  <si>
    <t>[회의] 경주지부 임원 협의회
*일시: 21.11.10. *장소: 정회 * 참석인원: 경주지부 임원 (6명) * 협의 내용: 한마음 체육대회 기념품 품목결정</t>
    <phoneticPr fontId="4" type="noConversion"/>
  </si>
  <si>
    <t>정회</t>
    <phoneticPr fontId="4" type="noConversion"/>
  </si>
  <si>
    <t>현대화훼</t>
    <phoneticPr fontId="4" type="noConversion"/>
  </si>
  <si>
    <t>[행사] 경주교육지원청 행정사무감사 지원                                         꽃다발 15000*20=300000원</t>
    <phoneticPr fontId="4" type="noConversion"/>
  </si>
  <si>
    <t>농협</t>
    <phoneticPr fontId="3" type="noConversion"/>
  </si>
  <si>
    <t>한마음 체육대회 기념품(온누리상품권) 구입 30000*281명</t>
    <phoneticPr fontId="3" type="noConversion"/>
  </si>
  <si>
    <t>전국시.도교육청공무원노동조합 노조간부 교육지원         황남빵 20000*15</t>
    <phoneticPr fontId="3" type="noConversion"/>
  </si>
  <si>
    <t>황남빵</t>
    <phoneticPr fontId="3" type="noConversion"/>
  </si>
  <si>
    <t>한마음 체육대회 기념품(온누리상품권) 추가구입 30000*1명</t>
    <phoneticPr fontId="3" type="noConversion"/>
  </si>
  <si>
    <t>한마음 체육대회 기념품(온누리상품권) 전달(21.11.26)에 따른             연가보상비 80000*1명</t>
    <phoneticPr fontId="3" type="noConversion"/>
  </si>
  <si>
    <t>한마음 체육대회 기념품(온누리상품권) 전달(21.11.26)에 따른             연가보상비 80000*5명</t>
    <phoneticPr fontId="3" type="noConversion"/>
  </si>
  <si>
    <t>행사</t>
    <phoneticPr fontId="3" type="noConversion"/>
  </si>
  <si>
    <t>울릉지부장 이취임식 지원(12.03.)</t>
    <phoneticPr fontId="3" type="noConversion"/>
  </si>
  <si>
    <t>퇴임행사(21.12.16.) 꽃다발 구입
- 30,000원*6명=180,000원</t>
    <phoneticPr fontId="4" type="noConversion"/>
  </si>
  <si>
    <t>행사</t>
    <phoneticPr fontId="3" type="noConversion"/>
  </si>
  <si>
    <t>통장이자 수입 5443원</t>
    <phoneticPr fontId="4" type="noConversion"/>
  </si>
  <si>
    <t>신규자 노조홍보 행사에 따른 연가보상비 80000*5</t>
    <phoneticPr fontId="3" type="noConversion"/>
  </si>
  <si>
    <t>경주 신규 임용자 노조홍보 선물 18400원*23명=423200원</t>
    <phoneticPr fontId="3" type="noConversion"/>
  </si>
  <si>
    <t>카카오선물하기</t>
    <phoneticPr fontId="3" type="noConversion"/>
  </si>
  <si>
    <t>2020년 결산 감사 실시 (3.17.수.)
참석자: 최**, 윤**, 정** (감사)</t>
    <phoneticPr fontId="4" type="noConversion"/>
  </si>
  <si>
    <t>[경조사] 화랑교육원 정** 회원 부친상 03.18.</t>
    <phoneticPr fontId="3" type="noConversion"/>
  </si>
  <si>
    <t>최**</t>
  </si>
  <si>
    <t>제85차 정기상임위원회 및 울릉지부장 이취임식 참석에 따른 경비 지급
참석자: 지부장 최**
일시: 12.03. 장소: 울릉교육지원청
수당산출내역
-연가보상비:80,000</t>
  </si>
  <si>
    <t>최**, 윤**</t>
  </si>
  <si>
    <t>윤**</t>
  </si>
  <si>
    <t>전달자: 최**, 김동규, 윤**</t>
  </si>
  <si>
    <t>[경조사] 모아초 김** 회원 부친상 03.20.</t>
    <phoneticPr fontId="3" type="noConversion"/>
  </si>
  <si>
    <t>[경조사] 행정지원과 정** 회원 본인결혼 4.24.</t>
    <phoneticPr fontId="3" type="noConversion"/>
  </si>
  <si>
    <t>[경조사] 행정지원과 황** 회원 부친상 05.29.</t>
    <phoneticPr fontId="3" type="noConversion"/>
  </si>
  <si>
    <t>[여비] 경조사 물품 전달 (20,000원)
21년 5월 경조사: 행정지원과 황** 회원 부친상 05.29. - 윤** 전달</t>
    <phoneticPr fontId="3" type="noConversion"/>
  </si>
  <si>
    <t>퇴임행사 송별금 전달 (10만원*6명=60만원)
- 21.06.23.(각 학교)
- 경주초 김**, 서라벌여중 이**, 월성초 이**, 화랑중 김** 임**, 내남초 정**</t>
    <phoneticPr fontId="4" type="noConversion"/>
  </si>
  <si>
    <t>최**, 김**, 윤**</t>
    <phoneticPr fontId="3" type="noConversion"/>
  </si>
  <si>
    <t xml:space="preserve">[경조사] 나산초 심** 회원 모친상 </t>
    <phoneticPr fontId="3" type="noConversion"/>
  </si>
  <si>
    <t>[경조사] 경주여고 정** 회원 본인결혼 8.29.</t>
    <phoneticPr fontId="3" type="noConversion"/>
  </si>
  <si>
    <t>유**</t>
    <phoneticPr fontId="4" type="noConversion"/>
  </si>
  <si>
    <t xml:space="preserve">[경조사] 양남중 이** 회원 모친상 </t>
    <phoneticPr fontId="3" type="noConversion"/>
  </si>
  <si>
    <t>[경조사] 경주공고 박** 회원 자녀결혼 10.03.</t>
    <phoneticPr fontId="3" type="noConversion"/>
  </si>
  <si>
    <t>박** 회원 이중지급으로 반환</t>
    <phoneticPr fontId="3" type="noConversion"/>
  </si>
  <si>
    <t>[경조사] 서라벌여중 류** 회원 모친상</t>
    <phoneticPr fontId="3" type="noConversion"/>
  </si>
  <si>
    <t>[경조사] 양동초 장** 회원 부친상</t>
    <phoneticPr fontId="3" type="noConversion"/>
  </si>
  <si>
    <t>[경조사] 양동초 최** 회원 부친상</t>
    <phoneticPr fontId="3" type="noConversion"/>
  </si>
  <si>
    <t>[경조사] 행정지원과 김** 회원 본인결혼 10.30.</t>
    <phoneticPr fontId="3" type="noConversion"/>
  </si>
  <si>
    <t>[경조사] 서라벌초 이** 회원 부친상</t>
    <phoneticPr fontId="3" type="noConversion"/>
  </si>
  <si>
    <t>최**, 윤**, 김**, 손**, 정**</t>
    <phoneticPr fontId="3" type="noConversion"/>
  </si>
  <si>
    <t>김**</t>
    <phoneticPr fontId="4" type="noConversion"/>
  </si>
  <si>
    <t>전달자: 최**, 김**, 윤**</t>
    <phoneticPr fontId="3" type="noConversion"/>
  </si>
  <si>
    <t>퇴임행사 송별금 전달 (10만원*6명=60만원)
- 21.12.16.(각 학교)
- 서라벌여중 김**, 서라벌초 정**, 신라중 고**, 강동초 권**, 용황유지원 최**, 평생교육건강과 박**</t>
    <phoneticPr fontId="4" type="noConversion"/>
  </si>
  <si>
    <t>[경조사] 계림초 권** 회원 모친상</t>
    <phoneticPr fontId="3" type="noConversion"/>
  </si>
  <si>
    <t>[여비] 경조사 물품 전달 (20,000원)
21년 12월 경조사: 계림초 권** 회원 모친상 12.17.- 최** 전달</t>
    <phoneticPr fontId="3" type="noConversion"/>
  </si>
  <si>
    <t>최**, 윤**, 신**, 김**, 김**</t>
    <phoneticPr fontId="3" type="noConversion"/>
  </si>
  <si>
    <t>경주지부 제8대 지부장,사무국장,대의원 선거 활동비 지원 (업무협의: 80,000원 * 3회)</t>
    <phoneticPr fontId="4" type="noConversion"/>
  </si>
  <si>
    <t>선거관리비</t>
    <phoneticPr fontId="4" type="noConversion"/>
  </si>
  <si>
    <t>[경조사] 계림고 신** 회원 장모상</t>
    <phoneticPr fontId="3" type="noConversion"/>
  </si>
  <si>
    <t>[경조사] 경주여중 김** 회원 시부상</t>
    <phoneticPr fontId="3" type="noConversion"/>
  </si>
  <si>
    <t>[여비] 경조사 물품 전달 (20,000원)
22년 2월 경조사: 경주여중 김** 회원 시부상 02.21. - 윤근우 전달</t>
    <phoneticPr fontId="3" type="noConversion"/>
  </si>
  <si>
    <t>[여비] 경조사 물품 전달 (20,000원)
22년 1월 경조사: 모아초 이** 회원 부친상 01.03. - 윤** 전달</t>
    <phoneticPr fontId="3" type="noConversion"/>
  </si>
  <si>
    <t>윤**</t>
    <phoneticPr fontId="4" type="noConversion"/>
  </si>
  <si>
    <t>조**</t>
    <phoneticPr fontId="4" type="noConversion"/>
  </si>
  <si>
    <t>경주지부 제8대 지부장,사무국장,대의원 선거 개표 참석에 따른 경비 지급
참석자: 김**, 이** 
일시: 02.23. 장소: 경상북도 교육청
수당산출내역
-연가보상비: 80,000 출장비: 40,000 *2=240,000</t>
    <phoneticPr fontId="3" type="noConversion"/>
  </si>
  <si>
    <t>김**, 이**</t>
    <phoneticPr fontId="3" type="noConversion"/>
  </si>
  <si>
    <t>[경조사] 모아초 이** 회원 부친상</t>
    <phoneticPr fontId="3" type="noConversion"/>
  </si>
  <si>
    <t>[여비] 경조사 물품 전달 (40,000원)
21년 11, 12월 경조사: 서라벌초 이** 회원 부친상 11.24. , 신흥중학교 주** 회원 부친상 12.09. - 윤** 전달</t>
    <phoneticPr fontId="3" type="noConversion"/>
  </si>
  <si>
    <t>[여비] 경조사 물품 전달 (20,000원)
21년 5월 경조사: 포항 이** 회원 부친상 09.11. - 유** 전달</t>
    <phoneticPr fontId="3" type="noConversion"/>
  </si>
  <si>
    <t>경북교육노조 회비 수입 (2월분)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</si>
</sst>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7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9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2" fillId="0" borderId="0" xfId="0" applyFont="1">
      <alignment vertical="center"/>
    </xf>
    <xf numFmtId="49" fontId="2" fillId="0" borderId="0" xfId="0" applyNumberFormat="1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41" fontId="2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1" fontId="2" fillId="0" borderId="1" xfId="1" applyFont="1" applyBorder="1">
      <alignment vertical="center"/>
    </xf>
    <xf numFmtId="41" fontId="2" fillId="0" borderId="1" xfId="1" applyFont="1" applyFill="1" applyBorder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41" fontId="2" fillId="2" borderId="1" xfId="1" applyFont="1" applyFill="1" applyBorder="1">
      <alignment vertical="center"/>
    </xf>
    <xf numFmtId="41" fontId="2" fillId="2" borderId="1" xfId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1" fontId="2" fillId="0" borderId="1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1" fontId="2" fillId="0" borderId="1" xfId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1" fontId="2" fillId="0" borderId="1" xfId="1" applyFont="1" applyBorder="1" applyAlignment="1">
      <alignment horizontal="center" vertical="center" wrapText="1"/>
    </xf>
    <xf numFmtId="41" fontId="2" fillId="0" borderId="1" xfId="1" applyNumberFormat="1" applyFont="1" applyFill="1" applyBorder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1" fontId="2" fillId="0" borderId="2" xfId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41" fontId="2" fillId="0" borderId="2" xfId="1" applyFont="1" applyBorder="1" applyAlignment="1">
      <alignment horizontal="center" vertical="center"/>
    </xf>
    <xf numFmtId="0" fontId="6" fillId="2" borderId="1" xfId="0" applyFont="1" applyFill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41" fontId="2" fillId="3" borderId="1" xfId="0" applyNumberFormat="1" applyFont="1" applyFill="1" applyBorder="1" applyAlignment="1">
      <alignment horizontal="center" vertical="center"/>
    </xf>
    <xf numFmtId="41" fontId="2" fillId="2" borderId="1" xfId="1" applyNumberFormat="1" applyFont="1" applyFill="1" applyBorder="1">
      <alignment vertical="center"/>
    </xf>
    <xf numFmtId="41" fontId="2" fillId="0" borderId="2" xfId="1" applyNumberFormat="1" applyFont="1" applyBorder="1">
      <alignment vertical="center"/>
    </xf>
    <xf numFmtId="41" fontId="6" fillId="2" borderId="1" xfId="0" applyNumberFormat="1" applyFont="1" applyFill="1" applyBorder="1">
      <alignment vertical="center"/>
    </xf>
    <xf numFmtId="41" fontId="6" fillId="0" borderId="1" xfId="0" applyNumberFormat="1" applyFont="1" applyBorder="1">
      <alignment vertical="center"/>
    </xf>
    <xf numFmtId="41" fontId="0" fillId="0" borderId="0" xfId="0" applyNumberFormat="1">
      <alignment vertical="center"/>
    </xf>
    <xf numFmtId="0" fontId="6" fillId="0" borderId="1" xfId="0" applyFont="1" applyBorder="1" applyAlignment="1">
      <alignment vertical="center" wrapText="1"/>
    </xf>
    <xf numFmtId="41" fontId="2" fillId="0" borderId="1" xfId="1" applyNumberFormat="1" applyFont="1" applyBorder="1">
      <alignment vertical="center"/>
    </xf>
    <xf numFmtId="41" fontId="2" fillId="0" borderId="1" xfId="1" applyNumberFormat="1" applyFont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41" fontId="2" fillId="0" borderId="2" xfId="1" applyFont="1" applyFill="1" applyBorder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41" fontId="6" fillId="0" borderId="0" xfId="0" applyNumberFormat="1" applyFont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41" fontId="0" fillId="0" borderId="0" xfId="0" applyNumberFormat="1" applyBorder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1"/>
  <sheetViews>
    <sheetView tabSelected="1" zoomScale="115" zoomScaleNormal="115" workbookViewId="0">
      <selection activeCell="H107" sqref="H107"/>
    </sheetView>
  </sheetViews>
  <sheetFormatPr defaultRowHeight="16.5" x14ac:dyDescent="0.3"/>
  <cols>
    <col min="1" max="1" width="5" style="22" customWidth="1"/>
    <col min="2" max="2" width="11.875" style="19" bestFit="1" customWidth="1"/>
    <col min="3" max="3" width="44.25" customWidth="1"/>
    <col min="4" max="4" width="18.375" customWidth="1"/>
    <col min="5" max="5" width="10.5" bestFit="1" customWidth="1"/>
    <col min="6" max="6" width="9.625" style="45" bestFit="1" customWidth="1"/>
    <col min="7" max="7" width="10.875" style="45" bestFit="1" customWidth="1"/>
    <col min="8" max="8" width="9" style="19"/>
    <col min="9" max="9" width="12.375" style="19" customWidth="1"/>
    <col min="10" max="10" width="15.75" style="19" customWidth="1"/>
  </cols>
  <sheetData>
    <row r="1" spans="1:12" s="1" customFormat="1" ht="20.100000000000001" customHeight="1" x14ac:dyDescent="0.3">
      <c r="A1" s="20" t="s">
        <v>9</v>
      </c>
      <c r="B1" s="21" t="s">
        <v>10</v>
      </c>
      <c r="C1" s="21" t="s">
        <v>11</v>
      </c>
      <c r="D1" s="21" t="s">
        <v>12</v>
      </c>
      <c r="E1" s="21" t="s">
        <v>13</v>
      </c>
      <c r="F1" s="40" t="s">
        <v>14</v>
      </c>
      <c r="G1" s="40" t="s">
        <v>15</v>
      </c>
      <c r="H1" s="21" t="s">
        <v>16</v>
      </c>
      <c r="I1" s="21" t="s">
        <v>17</v>
      </c>
      <c r="J1" s="21" t="s">
        <v>18</v>
      </c>
      <c r="L1" s="2"/>
    </row>
    <row r="2" spans="1:12" s="1" customFormat="1" ht="20.100000000000001" customHeight="1" x14ac:dyDescent="0.3">
      <c r="A2" s="17">
        <v>1</v>
      </c>
      <c r="B2" s="17">
        <v>20210301</v>
      </c>
      <c r="C2" s="12" t="s">
        <v>23</v>
      </c>
      <c r="D2" s="12"/>
      <c r="E2" s="29">
        <v>11190991</v>
      </c>
      <c r="F2" s="29"/>
      <c r="G2" s="29">
        <v>11190991</v>
      </c>
      <c r="H2" s="17"/>
      <c r="I2" s="18" t="s">
        <v>24</v>
      </c>
      <c r="J2" s="18" t="s">
        <v>25</v>
      </c>
      <c r="L2" s="2"/>
    </row>
    <row r="3" spans="1:12" ht="30" customHeight="1" x14ac:dyDescent="0.3">
      <c r="A3" s="17">
        <v>2</v>
      </c>
      <c r="B3" s="24">
        <v>20210317</v>
      </c>
      <c r="C3" s="33" t="s">
        <v>94</v>
      </c>
      <c r="D3" s="34" t="s">
        <v>67</v>
      </c>
      <c r="E3" s="35"/>
      <c r="F3" s="42">
        <v>48000</v>
      </c>
      <c r="G3" s="42">
        <f t="shared" ref="G3" si="0">G2+E3-F3</f>
        <v>11142991</v>
      </c>
      <c r="H3" s="36">
        <v>1</v>
      </c>
      <c r="I3" s="37" t="s">
        <v>20</v>
      </c>
      <c r="J3" s="37" t="s">
        <v>66</v>
      </c>
    </row>
    <row r="4" spans="1:12" s="1" customFormat="1" ht="20.100000000000001" customHeight="1" x14ac:dyDescent="0.3">
      <c r="A4" s="17">
        <v>3</v>
      </c>
      <c r="B4" s="17">
        <v>20210319</v>
      </c>
      <c r="C4" s="7" t="s">
        <v>95</v>
      </c>
      <c r="D4" s="7" t="s">
        <v>5</v>
      </c>
      <c r="E4" s="8"/>
      <c r="F4" s="47">
        <v>100000</v>
      </c>
      <c r="G4" s="29">
        <f>G3-F4</f>
        <v>11042991</v>
      </c>
      <c r="H4" s="6">
        <v>2</v>
      </c>
      <c r="I4" s="5" t="s">
        <v>0</v>
      </c>
      <c r="J4" s="5" t="s">
        <v>1</v>
      </c>
      <c r="L4" s="2"/>
    </row>
    <row r="5" spans="1:12" s="1" customFormat="1" ht="20.100000000000001" customHeight="1" x14ac:dyDescent="0.3">
      <c r="A5" s="17">
        <v>4</v>
      </c>
      <c r="B5" s="17">
        <v>20210319</v>
      </c>
      <c r="C5" s="7" t="s">
        <v>26</v>
      </c>
      <c r="D5" s="7" t="s">
        <v>98</v>
      </c>
      <c r="E5" s="8"/>
      <c r="F5" s="47">
        <v>250000</v>
      </c>
      <c r="G5" s="29">
        <f>G4-F5</f>
        <v>10792991</v>
      </c>
      <c r="H5" s="6">
        <v>3</v>
      </c>
      <c r="I5" s="5" t="s">
        <v>2</v>
      </c>
      <c r="J5" s="5" t="s">
        <v>2</v>
      </c>
      <c r="L5" s="2"/>
    </row>
    <row r="6" spans="1:12" s="1" customFormat="1" ht="30" customHeight="1" x14ac:dyDescent="0.3">
      <c r="A6" s="17">
        <v>5</v>
      </c>
      <c r="B6" s="17">
        <v>20210319</v>
      </c>
      <c r="C6" s="11" t="s">
        <v>68</v>
      </c>
      <c r="D6" s="7" t="s">
        <v>96</v>
      </c>
      <c r="E6" s="8"/>
      <c r="F6" s="47">
        <v>20000</v>
      </c>
      <c r="G6" s="29">
        <f>G5-F6</f>
        <v>10772991</v>
      </c>
      <c r="H6" s="6">
        <v>4</v>
      </c>
      <c r="I6" s="5" t="s">
        <v>4</v>
      </c>
      <c r="J6" s="5" t="s">
        <v>30</v>
      </c>
      <c r="L6" s="2"/>
    </row>
    <row r="7" spans="1:12" s="1" customFormat="1" ht="20.100000000000001" customHeight="1" x14ac:dyDescent="0.3">
      <c r="A7" s="17">
        <v>6</v>
      </c>
      <c r="B7" s="17">
        <v>20210322</v>
      </c>
      <c r="C7" s="7" t="s">
        <v>101</v>
      </c>
      <c r="D7" s="7" t="s">
        <v>5</v>
      </c>
      <c r="E7" s="8"/>
      <c r="F7" s="47">
        <v>100000</v>
      </c>
      <c r="G7" s="29">
        <f>G6-F7</f>
        <v>10672991</v>
      </c>
      <c r="H7" s="6">
        <v>5</v>
      </c>
      <c r="I7" s="5" t="s">
        <v>0</v>
      </c>
      <c r="J7" s="5" t="s">
        <v>1</v>
      </c>
      <c r="L7" s="2"/>
    </row>
    <row r="8" spans="1:12" s="1" customFormat="1" ht="20.100000000000001" customHeight="1" x14ac:dyDescent="0.3">
      <c r="A8" s="17">
        <v>7</v>
      </c>
      <c r="B8" s="17">
        <v>20210328</v>
      </c>
      <c r="C8" s="10" t="s">
        <v>69</v>
      </c>
      <c r="D8" s="12" t="s">
        <v>6</v>
      </c>
      <c r="E8" s="9">
        <v>1043</v>
      </c>
      <c r="F8" s="47"/>
      <c r="G8" s="29">
        <f>G7+E8</f>
        <v>10674034</v>
      </c>
      <c r="H8" s="6"/>
      <c r="I8" s="5" t="s">
        <v>3</v>
      </c>
      <c r="J8" s="5" t="s">
        <v>7</v>
      </c>
      <c r="L8" s="2"/>
    </row>
    <row r="9" spans="1:12" s="1" customFormat="1" ht="20.100000000000001" customHeight="1" x14ac:dyDescent="0.3">
      <c r="A9" s="17">
        <v>8</v>
      </c>
      <c r="B9" s="17">
        <v>20210328</v>
      </c>
      <c r="C9" s="10" t="s">
        <v>27</v>
      </c>
      <c r="D9" s="12"/>
      <c r="E9" s="9"/>
      <c r="F9" s="47">
        <v>140</v>
      </c>
      <c r="G9" s="29">
        <f>G8-F9</f>
        <v>10673894</v>
      </c>
      <c r="H9" s="6">
        <v>6</v>
      </c>
      <c r="I9" s="5" t="s">
        <v>21</v>
      </c>
      <c r="J9" s="5" t="s">
        <v>28</v>
      </c>
      <c r="L9" s="2"/>
    </row>
    <row r="10" spans="1:12" s="1" customFormat="1" ht="20.100000000000001" customHeight="1" x14ac:dyDescent="0.3">
      <c r="A10" s="17">
        <v>9</v>
      </c>
      <c r="B10" s="17">
        <v>20210328</v>
      </c>
      <c r="C10" s="12" t="s">
        <v>51</v>
      </c>
      <c r="D10" s="12"/>
      <c r="E10" s="9"/>
      <c r="F10" s="29">
        <v>10</v>
      </c>
      <c r="G10" s="29">
        <f>G9-F10</f>
        <v>10673884</v>
      </c>
      <c r="H10" s="17">
        <v>7</v>
      </c>
      <c r="I10" s="18" t="s">
        <v>52</v>
      </c>
      <c r="J10" s="18" t="s">
        <v>51</v>
      </c>
      <c r="L10" s="2"/>
    </row>
    <row r="11" spans="1:12" s="1" customFormat="1" ht="20.100000000000001" customHeight="1" x14ac:dyDescent="0.3">
      <c r="A11" s="17">
        <v>10</v>
      </c>
      <c r="B11" s="17">
        <v>20210331</v>
      </c>
      <c r="C11" s="7" t="s">
        <v>29</v>
      </c>
      <c r="D11" s="7" t="s">
        <v>8</v>
      </c>
      <c r="E11" s="8">
        <v>1282500</v>
      </c>
      <c r="F11" s="47"/>
      <c r="G11" s="29">
        <f>G10+E11</f>
        <v>11956384</v>
      </c>
      <c r="H11" s="6"/>
      <c r="I11" s="5" t="s">
        <v>3</v>
      </c>
      <c r="J11" s="5" t="s">
        <v>22</v>
      </c>
      <c r="L11" s="2"/>
    </row>
    <row r="12" spans="1:12" s="1" customFormat="1" ht="20.100000000000001" customHeight="1" x14ac:dyDescent="0.3">
      <c r="A12" s="13">
        <v>11</v>
      </c>
      <c r="B12" s="13"/>
      <c r="C12" s="14"/>
      <c r="D12" s="14"/>
      <c r="E12" s="15"/>
      <c r="F12" s="41"/>
      <c r="G12" s="41">
        <v>11956384</v>
      </c>
      <c r="H12" s="13"/>
      <c r="I12" s="16"/>
      <c r="J12" s="16"/>
      <c r="L12" s="2"/>
    </row>
    <row r="13" spans="1:12" s="1" customFormat="1" ht="20.100000000000001" customHeight="1" x14ac:dyDescent="0.3">
      <c r="A13" s="17">
        <v>12</v>
      </c>
      <c r="B13" s="17">
        <v>20210416</v>
      </c>
      <c r="C13" s="7" t="s">
        <v>32</v>
      </c>
      <c r="D13" s="7" t="s">
        <v>98</v>
      </c>
      <c r="E13" s="8"/>
      <c r="F13" s="47">
        <v>250000</v>
      </c>
      <c r="G13" s="29">
        <f>G12-F13</f>
        <v>11706384</v>
      </c>
      <c r="H13" s="6">
        <v>8</v>
      </c>
      <c r="I13" s="5" t="s">
        <v>2</v>
      </c>
      <c r="J13" s="5" t="s">
        <v>2</v>
      </c>
      <c r="L13" s="2"/>
    </row>
    <row r="14" spans="1:12" ht="20.100000000000001" customHeight="1" x14ac:dyDescent="0.3">
      <c r="A14" s="17">
        <v>13</v>
      </c>
      <c r="B14" s="24">
        <v>20210420</v>
      </c>
      <c r="C14" s="11" t="s">
        <v>102</v>
      </c>
      <c r="D14" s="7" t="s">
        <v>5</v>
      </c>
      <c r="E14" s="8"/>
      <c r="F14" s="47">
        <v>100000</v>
      </c>
      <c r="G14" s="29">
        <f>G13-F14</f>
        <v>11606384</v>
      </c>
      <c r="H14" s="6">
        <v>9</v>
      </c>
      <c r="I14" s="5" t="s">
        <v>0</v>
      </c>
      <c r="J14" s="5" t="s">
        <v>1</v>
      </c>
    </row>
    <row r="15" spans="1:12" ht="20.100000000000001" customHeight="1" x14ac:dyDescent="0.3">
      <c r="A15" s="17">
        <v>14</v>
      </c>
      <c r="B15" s="17">
        <v>20210430</v>
      </c>
      <c r="C15" s="7" t="s">
        <v>31</v>
      </c>
      <c r="D15" s="7" t="s">
        <v>8</v>
      </c>
      <c r="E15" s="8">
        <v>1269000</v>
      </c>
      <c r="F15" s="47"/>
      <c r="G15" s="29">
        <f>G14+E15</f>
        <v>12875384</v>
      </c>
      <c r="H15" s="6"/>
      <c r="I15" s="5" t="s">
        <v>3</v>
      </c>
      <c r="J15" s="5" t="s">
        <v>22</v>
      </c>
    </row>
    <row r="16" spans="1:12" s="1" customFormat="1" ht="20.100000000000001" customHeight="1" x14ac:dyDescent="0.3">
      <c r="A16" s="13">
        <v>15</v>
      </c>
      <c r="B16" s="13"/>
      <c r="C16" s="14"/>
      <c r="D16" s="14"/>
      <c r="E16" s="15"/>
      <c r="F16" s="41"/>
      <c r="G16" s="41">
        <v>12875384</v>
      </c>
      <c r="H16" s="13"/>
      <c r="I16" s="16"/>
      <c r="J16" s="16"/>
      <c r="L16" s="2"/>
    </row>
    <row r="17" spans="1:12" s="1" customFormat="1" ht="20.100000000000001" customHeight="1" x14ac:dyDescent="0.3">
      <c r="A17" s="17">
        <v>16</v>
      </c>
      <c r="B17" s="17">
        <v>20210524</v>
      </c>
      <c r="C17" s="7" t="s">
        <v>33</v>
      </c>
      <c r="D17" s="7" t="s">
        <v>98</v>
      </c>
      <c r="E17" s="8"/>
      <c r="F17" s="47">
        <v>250000</v>
      </c>
      <c r="G17" s="29">
        <f>G16-F17</f>
        <v>12625384</v>
      </c>
      <c r="H17" s="6">
        <v>10</v>
      </c>
      <c r="I17" s="5" t="s">
        <v>2</v>
      </c>
      <c r="J17" s="5" t="s">
        <v>2</v>
      </c>
      <c r="L17" s="2"/>
    </row>
    <row r="18" spans="1:12" s="1" customFormat="1" ht="20.100000000000001" customHeight="1" x14ac:dyDescent="0.3">
      <c r="A18" s="17">
        <v>17</v>
      </c>
      <c r="B18" s="17">
        <v>20210530</v>
      </c>
      <c r="C18" s="7" t="s">
        <v>103</v>
      </c>
      <c r="D18" s="7" t="s">
        <v>5</v>
      </c>
      <c r="E18" s="8"/>
      <c r="F18" s="47">
        <v>100000</v>
      </c>
      <c r="G18" s="29">
        <f>G17-F18</f>
        <v>12525384</v>
      </c>
      <c r="H18" s="6">
        <v>11</v>
      </c>
      <c r="I18" s="5" t="s">
        <v>0</v>
      </c>
      <c r="J18" s="5" t="s">
        <v>1</v>
      </c>
      <c r="L18" s="2"/>
    </row>
    <row r="19" spans="1:12" s="1" customFormat="1" ht="20.100000000000001" customHeight="1" x14ac:dyDescent="0.3">
      <c r="A19" s="17">
        <v>18</v>
      </c>
      <c r="B19" s="17">
        <v>20210531</v>
      </c>
      <c r="C19" s="7" t="s">
        <v>34</v>
      </c>
      <c r="D19" s="7" t="s">
        <v>8</v>
      </c>
      <c r="E19" s="8">
        <v>1273500</v>
      </c>
      <c r="F19" s="47"/>
      <c r="G19" s="29">
        <f>G18+E19</f>
        <v>13798884</v>
      </c>
      <c r="H19" s="6"/>
      <c r="I19" s="5" t="s">
        <v>3</v>
      </c>
      <c r="J19" s="5" t="s">
        <v>22</v>
      </c>
      <c r="L19" s="2"/>
    </row>
    <row r="20" spans="1:12" s="1" customFormat="1" ht="20.100000000000001" customHeight="1" x14ac:dyDescent="0.3">
      <c r="A20" s="13">
        <v>19</v>
      </c>
      <c r="B20" s="13"/>
      <c r="C20" s="25"/>
      <c r="D20" s="14"/>
      <c r="E20" s="15"/>
      <c r="F20" s="41"/>
      <c r="G20" s="41">
        <v>13798884</v>
      </c>
      <c r="H20" s="13"/>
      <c r="I20" s="16"/>
      <c r="J20" s="16"/>
      <c r="L20" s="2"/>
    </row>
    <row r="21" spans="1:12" s="1" customFormat="1" ht="20.100000000000001" customHeight="1" x14ac:dyDescent="0.3">
      <c r="A21" s="17">
        <v>20</v>
      </c>
      <c r="B21" s="17">
        <v>20210616</v>
      </c>
      <c r="C21" s="12" t="s">
        <v>70</v>
      </c>
      <c r="D21" s="12" t="s">
        <v>71</v>
      </c>
      <c r="E21" s="9"/>
      <c r="F21" s="29">
        <v>26000</v>
      </c>
      <c r="G21" s="29">
        <f t="shared" ref="G21:G26" si="1">G20-F21</f>
        <v>13772884</v>
      </c>
      <c r="H21" s="17">
        <v>12</v>
      </c>
      <c r="I21" s="18" t="s">
        <v>86</v>
      </c>
      <c r="J21" s="5" t="s">
        <v>60</v>
      </c>
      <c r="L21" s="2"/>
    </row>
    <row r="22" spans="1:12" s="1" customFormat="1" ht="20.100000000000001" customHeight="1" x14ac:dyDescent="0.3">
      <c r="A22" s="17">
        <v>21</v>
      </c>
      <c r="B22" s="17">
        <v>20210618</v>
      </c>
      <c r="C22" s="7" t="s">
        <v>35</v>
      </c>
      <c r="D22" s="7" t="s">
        <v>98</v>
      </c>
      <c r="E22" s="8"/>
      <c r="F22" s="47">
        <v>250000</v>
      </c>
      <c r="G22" s="29">
        <f t="shared" si="1"/>
        <v>13522884</v>
      </c>
      <c r="H22" s="6">
        <v>13</v>
      </c>
      <c r="I22" s="5" t="s">
        <v>2</v>
      </c>
      <c r="J22" s="5" t="s">
        <v>2</v>
      </c>
      <c r="L22" s="2"/>
    </row>
    <row r="23" spans="1:12" s="1" customFormat="1" ht="39.950000000000003" customHeight="1" x14ac:dyDescent="0.3">
      <c r="A23" s="17">
        <v>22</v>
      </c>
      <c r="B23" s="17">
        <v>20210618</v>
      </c>
      <c r="C23" s="11" t="s">
        <v>104</v>
      </c>
      <c r="D23" s="7" t="s">
        <v>99</v>
      </c>
      <c r="E23" s="8"/>
      <c r="F23" s="47">
        <v>20000</v>
      </c>
      <c r="G23" s="29">
        <f t="shared" si="1"/>
        <v>13502884</v>
      </c>
      <c r="H23" s="6">
        <v>14</v>
      </c>
      <c r="I23" s="5" t="s">
        <v>4</v>
      </c>
      <c r="J23" s="5" t="s">
        <v>30</v>
      </c>
      <c r="L23" s="2"/>
    </row>
    <row r="24" spans="1:12" s="1" customFormat="1" ht="60" customHeight="1" x14ac:dyDescent="0.3">
      <c r="A24" s="17">
        <v>23</v>
      </c>
      <c r="B24" s="17">
        <v>20210622</v>
      </c>
      <c r="C24" s="10" t="s">
        <v>105</v>
      </c>
      <c r="D24" s="11" t="s">
        <v>100</v>
      </c>
      <c r="E24" s="26"/>
      <c r="F24" s="48">
        <v>600000</v>
      </c>
      <c r="G24" s="29">
        <f t="shared" si="1"/>
        <v>12902884</v>
      </c>
      <c r="H24" s="27">
        <v>15</v>
      </c>
      <c r="I24" s="28" t="s">
        <v>19</v>
      </c>
      <c r="J24" s="28" t="s">
        <v>37</v>
      </c>
      <c r="L24" s="2"/>
    </row>
    <row r="25" spans="1:12" s="1" customFormat="1" ht="30" customHeight="1" x14ac:dyDescent="0.3">
      <c r="A25" s="17">
        <v>24</v>
      </c>
      <c r="B25" s="17">
        <v>20210623</v>
      </c>
      <c r="C25" s="11" t="s">
        <v>72</v>
      </c>
      <c r="D25" s="11" t="s">
        <v>36</v>
      </c>
      <c r="E25" s="26"/>
      <c r="F25" s="48">
        <v>180000</v>
      </c>
      <c r="G25" s="29">
        <f t="shared" si="1"/>
        <v>12722884</v>
      </c>
      <c r="H25" s="27">
        <v>16</v>
      </c>
      <c r="I25" s="28" t="s">
        <v>19</v>
      </c>
      <c r="J25" s="28" t="s">
        <v>37</v>
      </c>
      <c r="L25" s="2"/>
    </row>
    <row r="26" spans="1:12" s="3" customFormat="1" ht="20.100000000000001" customHeight="1" x14ac:dyDescent="0.3">
      <c r="A26" s="17">
        <v>25</v>
      </c>
      <c r="B26" s="23">
        <v>20210624</v>
      </c>
      <c r="C26" s="12" t="s">
        <v>73</v>
      </c>
      <c r="D26" s="12" t="s">
        <v>106</v>
      </c>
      <c r="E26" s="9"/>
      <c r="F26" s="29">
        <v>240000</v>
      </c>
      <c r="G26" s="29">
        <f t="shared" si="1"/>
        <v>12482884</v>
      </c>
      <c r="H26" s="17">
        <v>17</v>
      </c>
      <c r="I26" s="18" t="s">
        <v>38</v>
      </c>
      <c r="J26" s="18" t="s">
        <v>37</v>
      </c>
      <c r="K26" s="4"/>
    </row>
    <row r="27" spans="1:12" s="3" customFormat="1" ht="20.100000000000001" customHeight="1" x14ac:dyDescent="0.3">
      <c r="A27" s="17">
        <v>26</v>
      </c>
      <c r="B27" s="23">
        <v>20210627</v>
      </c>
      <c r="C27" s="10" t="s">
        <v>69</v>
      </c>
      <c r="D27" s="12" t="s">
        <v>6</v>
      </c>
      <c r="E27" s="9">
        <v>4434</v>
      </c>
      <c r="F27" s="47"/>
      <c r="G27" s="29">
        <f>G26+E27</f>
        <v>12487318</v>
      </c>
      <c r="H27" s="6"/>
      <c r="I27" s="5" t="s">
        <v>3</v>
      </c>
      <c r="J27" s="5" t="s">
        <v>7</v>
      </c>
      <c r="K27" s="4"/>
    </row>
    <row r="28" spans="1:12" s="3" customFormat="1" ht="20.100000000000001" customHeight="1" x14ac:dyDescent="0.3">
      <c r="A28" s="17">
        <v>27</v>
      </c>
      <c r="B28" s="23">
        <v>20210627</v>
      </c>
      <c r="C28" s="10" t="s">
        <v>27</v>
      </c>
      <c r="D28" s="12"/>
      <c r="E28" s="9"/>
      <c r="F28" s="47">
        <v>280</v>
      </c>
      <c r="G28" s="29">
        <f>G27-F28</f>
        <v>12487038</v>
      </c>
      <c r="H28" s="6">
        <v>18</v>
      </c>
      <c r="I28" s="5" t="s">
        <v>21</v>
      </c>
      <c r="J28" s="5" t="s">
        <v>28</v>
      </c>
      <c r="K28" s="4"/>
    </row>
    <row r="29" spans="1:12" s="1" customFormat="1" ht="20.100000000000001" customHeight="1" x14ac:dyDescent="0.3">
      <c r="A29" s="17">
        <v>28</v>
      </c>
      <c r="B29" s="17">
        <v>20210627</v>
      </c>
      <c r="C29" s="12" t="s">
        <v>51</v>
      </c>
      <c r="D29" s="12"/>
      <c r="E29" s="9"/>
      <c r="F29" s="29">
        <v>20</v>
      </c>
      <c r="G29" s="29">
        <f>G28-F29</f>
        <v>12487018</v>
      </c>
      <c r="H29" s="17">
        <v>19</v>
      </c>
      <c r="I29" s="18" t="s">
        <v>52</v>
      </c>
      <c r="J29" s="18" t="s">
        <v>51</v>
      </c>
      <c r="L29" s="2"/>
    </row>
    <row r="30" spans="1:12" ht="20.100000000000001" customHeight="1" x14ac:dyDescent="0.3">
      <c r="A30" s="17">
        <v>29</v>
      </c>
      <c r="B30" s="30">
        <v>20210630</v>
      </c>
      <c r="C30" s="7" t="s">
        <v>39</v>
      </c>
      <c r="D30" s="7" t="s">
        <v>8</v>
      </c>
      <c r="E30" s="8">
        <v>1282500</v>
      </c>
      <c r="F30" s="47"/>
      <c r="G30" s="29">
        <f>G29+E30</f>
        <v>13769518</v>
      </c>
      <c r="H30" s="6"/>
      <c r="I30" s="5" t="s">
        <v>3</v>
      </c>
      <c r="J30" s="5" t="s">
        <v>22</v>
      </c>
    </row>
    <row r="31" spans="1:12" s="1" customFormat="1" ht="20.100000000000001" customHeight="1" x14ac:dyDescent="0.3">
      <c r="A31" s="13">
        <v>30</v>
      </c>
      <c r="B31" s="13"/>
      <c r="C31" s="25"/>
      <c r="D31" s="14"/>
      <c r="E31" s="15"/>
      <c r="F31" s="41"/>
      <c r="G31" s="41">
        <v>13769518</v>
      </c>
      <c r="H31" s="13"/>
      <c r="I31" s="16"/>
      <c r="J31" s="16"/>
      <c r="L31" s="2"/>
    </row>
    <row r="32" spans="1:12" s="1" customFormat="1" ht="20.100000000000001" customHeight="1" x14ac:dyDescent="0.3">
      <c r="A32" s="17">
        <v>31</v>
      </c>
      <c r="B32" s="17">
        <v>20210719</v>
      </c>
      <c r="C32" s="7" t="s">
        <v>40</v>
      </c>
      <c r="D32" s="7" t="s">
        <v>98</v>
      </c>
      <c r="E32" s="8"/>
      <c r="F32" s="47">
        <v>250000</v>
      </c>
      <c r="G32" s="29">
        <f>G31-F32</f>
        <v>13519518</v>
      </c>
      <c r="H32" s="6">
        <v>20</v>
      </c>
      <c r="I32" s="5" t="s">
        <v>2</v>
      </c>
      <c r="J32" s="5" t="s">
        <v>2</v>
      </c>
      <c r="L32" s="2"/>
    </row>
    <row r="33" spans="1:12" s="1" customFormat="1" ht="20.100000000000001" customHeight="1" x14ac:dyDescent="0.3">
      <c r="A33" s="17">
        <v>32</v>
      </c>
      <c r="B33" s="17">
        <v>20210730</v>
      </c>
      <c r="C33" s="7" t="s">
        <v>42</v>
      </c>
      <c r="D33" s="7" t="s">
        <v>8</v>
      </c>
      <c r="E33" s="8">
        <v>1264500</v>
      </c>
      <c r="F33" s="47"/>
      <c r="G33" s="29">
        <f>G32+E33</f>
        <v>14784018</v>
      </c>
      <c r="H33" s="6"/>
      <c r="I33" s="5" t="s">
        <v>3</v>
      </c>
      <c r="J33" s="5" t="s">
        <v>22</v>
      </c>
      <c r="K33" s="4"/>
    </row>
    <row r="34" spans="1:12" s="1" customFormat="1" ht="20.100000000000001" customHeight="1" x14ac:dyDescent="0.3">
      <c r="A34" s="13">
        <v>33</v>
      </c>
      <c r="B34" s="13"/>
      <c r="C34" s="14"/>
      <c r="D34" s="14"/>
      <c r="E34" s="15"/>
      <c r="F34" s="41"/>
      <c r="G34" s="41">
        <v>14784018</v>
      </c>
      <c r="H34" s="13"/>
      <c r="I34" s="16"/>
      <c r="J34" s="16"/>
      <c r="L34" s="2"/>
    </row>
    <row r="35" spans="1:12" s="1" customFormat="1" ht="20.100000000000001" customHeight="1" x14ac:dyDescent="0.3">
      <c r="A35" s="17">
        <v>34</v>
      </c>
      <c r="B35" s="17">
        <v>20210803</v>
      </c>
      <c r="C35" s="7" t="s">
        <v>107</v>
      </c>
      <c r="D35" s="7" t="s">
        <v>5</v>
      </c>
      <c r="E35" s="8"/>
      <c r="F35" s="47">
        <v>100000</v>
      </c>
      <c r="G35" s="29">
        <f>G34-F35</f>
        <v>14684018</v>
      </c>
      <c r="H35" s="6">
        <v>21</v>
      </c>
      <c r="I35" s="5" t="s">
        <v>0</v>
      </c>
      <c r="J35" s="5" t="s">
        <v>1</v>
      </c>
      <c r="L35" s="2"/>
    </row>
    <row r="36" spans="1:12" s="1" customFormat="1" ht="20.100000000000001" customHeight="1" x14ac:dyDescent="0.3">
      <c r="A36" s="17">
        <v>35</v>
      </c>
      <c r="B36" s="17">
        <v>20210820</v>
      </c>
      <c r="C36" s="7" t="s">
        <v>48</v>
      </c>
      <c r="D36" s="7" t="s">
        <v>98</v>
      </c>
      <c r="E36" s="8"/>
      <c r="F36" s="47">
        <v>250000</v>
      </c>
      <c r="G36" s="29">
        <f>G35-F36</f>
        <v>14434018</v>
      </c>
      <c r="H36" s="6">
        <v>22</v>
      </c>
      <c r="I36" s="5" t="s">
        <v>2</v>
      </c>
      <c r="J36" s="5" t="s">
        <v>2</v>
      </c>
      <c r="L36" s="2"/>
    </row>
    <row r="37" spans="1:12" s="1" customFormat="1" ht="20.100000000000001" customHeight="1" x14ac:dyDescent="0.3">
      <c r="A37" s="17">
        <v>36</v>
      </c>
      <c r="B37" s="17">
        <v>20210822</v>
      </c>
      <c r="C37" s="7" t="s">
        <v>74</v>
      </c>
      <c r="D37" s="7" t="s">
        <v>45</v>
      </c>
      <c r="E37" s="8"/>
      <c r="F37" s="47">
        <v>200000</v>
      </c>
      <c r="G37" s="29">
        <f>G36-F37</f>
        <v>14234018</v>
      </c>
      <c r="H37" s="6">
        <v>23</v>
      </c>
      <c r="I37" s="5" t="s">
        <v>21</v>
      </c>
      <c r="J37" s="5" t="s">
        <v>44</v>
      </c>
      <c r="L37" s="2"/>
    </row>
    <row r="38" spans="1:12" s="1" customFormat="1" ht="20.100000000000001" customHeight="1" x14ac:dyDescent="0.3">
      <c r="A38" s="17">
        <v>37</v>
      </c>
      <c r="B38" s="17">
        <v>20210824</v>
      </c>
      <c r="C38" s="11" t="s">
        <v>108</v>
      </c>
      <c r="D38" s="7" t="s">
        <v>5</v>
      </c>
      <c r="E38" s="8"/>
      <c r="F38" s="47">
        <v>100000</v>
      </c>
      <c r="G38" s="29">
        <f>G37-F38</f>
        <v>14134018</v>
      </c>
      <c r="H38" s="6">
        <v>24</v>
      </c>
      <c r="I38" s="5" t="s">
        <v>0</v>
      </c>
      <c r="J38" s="5" t="s">
        <v>1</v>
      </c>
      <c r="L38" s="2"/>
    </row>
    <row r="39" spans="1:12" ht="20.100000000000001" customHeight="1" x14ac:dyDescent="0.3">
      <c r="A39" s="17">
        <v>38</v>
      </c>
      <c r="B39" s="30">
        <v>20210831</v>
      </c>
      <c r="C39" s="7" t="s">
        <v>49</v>
      </c>
      <c r="D39" s="7" t="s">
        <v>8</v>
      </c>
      <c r="E39" s="8">
        <v>1255500</v>
      </c>
      <c r="F39" s="47"/>
      <c r="G39" s="29">
        <f>G38+E39</f>
        <v>15389518</v>
      </c>
      <c r="H39" s="6"/>
      <c r="I39" s="5" t="s">
        <v>3</v>
      </c>
      <c r="J39" s="5" t="s">
        <v>22</v>
      </c>
    </row>
    <row r="40" spans="1:12" s="1" customFormat="1" ht="20.100000000000001" customHeight="1" x14ac:dyDescent="0.3">
      <c r="A40" s="13">
        <v>39</v>
      </c>
      <c r="B40" s="13"/>
      <c r="C40" s="14"/>
      <c r="D40" s="14"/>
      <c r="E40" s="15"/>
      <c r="F40" s="41"/>
      <c r="G40" s="41">
        <v>15389518</v>
      </c>
      <c r="H40" s="13"/>
      <c r="I40" s="16"/>
      <c r="J40" s="16"/>
      <c r="L40" s="2"/>
    </row>
    <row r="41" spans="1:12" s="1" customFormat="1" ht="30" customHeight="1" x14ac:dyDescent="0.3">
      <c r="A41" s="17">
        <v>40</v>
      </c>
      <c r="B41" s="17">
        <v>20210913</v>
      </c>
      <c r="C41" s="11" t="s">
        <v>137</v>
      </c>
      <c r="D41" s="7" t="s">
        <v>109</v>
      </c>
      <c r="E41" s="8"/>
      <c r="F41" s="47">
        <v>20000</v>
      </c>
      <c r="G41" s="29">
        <f>G40-F41</f>
        <v>15369518</v>
      </c>
      <c r="H41" s="6">
        <v>25</v>
      </c>
      <c r="I41" s="5" t="s">
        <v>4</v>
      </c>
      <c r="J41" s="5" t="s">
        <v>30</v>
      </c>
      <c r="L41" s="2"/>
    </row>
    <row r="42" spans="1:12" ht="20.100000000000001" customHeight="1" x14ac:dyDescent="0.3">
      <c r="A42" s="17">
        <v>41</v>
      </c>
      <c r="B42" s="17">
        <v>20210913</v>
      </c>
      <c r="C42" s="7" t="s">
        <v>50</v>
      </c>
      <c r="D42" s="7" t="s">
        <v>98</v>
      </c>
      <c r="E42" s="8"/>
      <c r="F42" s="47">
        <v>250000</v>
      </c>
      <c r="G42" s="29">
        <f>G41-F42</f>
        <v>15119518</v>
      </c>
      <c r="H42" s="6">
        <v>26</v>
      </c>
      <c r="I42" s="5" t="s">
        <v>2</v>
      </c>
      <c r="J42" s="5" t="s">
        <v>2</v>
      </c>
    </row>
    <row r="43" spans="1:12" ht="20.100000000000001" customHeight="1" x14ac:dyDescent="0.3">
      <c r="A43" s="17">
        <v>42</v>
      </c>
      <c r="B43" s="17">
        <v>20210926</v>
      </c>
      <c r="C43" s="10" t="s">
        <v>69</v>
      </c>
      <c r="D43" s="12" t="s">
        <v>6</v>
      </c>
      <c r="E43" s="9">
        <v>1521</v>
      </c>
      <c r="F43" s="47"/>
      <c r="G43" s="29">
        <f>G42+E43</f>
        <v>15121039</v>
      </c>
      <c r="H43" s="6"/>
      <c r="I43" s="5" t="s">
        <v>3</v>
      </c>
      <c r="J43" s="5" t="s">
        <v>7</v>
      </c>
    </row>
    <row r="44" spans="1:12" ht="20.100000000000001" customHeight="1" x14ac:dyDescent="0.3">
      <c r="A44" s="17">
        <v>43</v>
      </c>
      <c r="B44" s="17">
        <v>20210926</v>
      </c>
      <c r="C44" s="10" t="s">
        <v>27</v>
      </c>
      <c r="D44" s="12"/>
      <c r="E44" s="9"/>
      <c r="F44" s="47">
        <v>210</v>
      </c>
      <c r="G44" s="29">
        <f>G43-F44</f>
        <v>15120829</v>
      </c>
      <c r="H44" s="6">
        <v>27</v>
      </c>
      <c r="I44" s="5" t="s">
        <v>21</v>
      </c>
      <c r="J44" s="5" t="s">
        <v>28</v>
      </c>
    </row>
    <row r="45" spans="1:12" ht="20.100000000000001" customHeight="1" x14ac:dyDescent="0.3">
      <c r="A45" s="17">
        <v>44</v>
      </c>
      <c r="B45" s="17">
        <v>20210926</v>
      </c>
      <c r="C45" s="12" t="s">
        <v>51</v>
      </c>
      <c r="D45" s="12"/>
      <c r="E45" s="9"/>
      <c r="F45" s="29">
        <v>20</v>
      </c>
      <c r="G45" s="29">
        <f>G44-F45</f>
        <v>15120809</v>
      </c>
      <c r="H45" s="17">
        <v>28</v>
      </c>
      <c r="I45" s="18" t="s">
        <v>52</v>
      </c>
      <c r="J45" s="18" t="s">
        <v>51</v>
      </c>
    </row>
    <row r="46" spans="1:12" ht="20.100000000000001" customHeight="1" x14ac:dyDescent="0.3">
      <c r="A46" s="17">
        <v>45</v>
      </c>
      <c r="B46" s="17">
        <v>20210927</v>
      </c>
      <c r="C46" s="11" t="s">
        <v>111</v>
      </c>
      <c r="D46" s="7" t="s">
        <v>5</v>
      </c>
      <c r="E46" s="8"/>
      <c r="F46" s="47">
        <v>100000</v>
      </c>
      <c r="G46" s="29">
        <f>G45-F46</f>
        <v>15020809</v>
      </c>
      <c r="H46" s="6">
        <v>29</v>
      </c>
      <c r="I46" s="5" t="s">
        <v>0</v>
      </c>
      <c r="J46" s="5" t="s">
        <v>1</v>
      </c>
    </row>
    <row r="47" spans="1:12" ht="20.100000000000001" customHeight="1" x14ac:dyDescent="0.3">
      <c r="A47" s="17">
        <v>46</v>
      </c>
      <c r="B47" s="17">
        <v>20210930</v>
      </c>
      <c r="C47" s="7" t="s">
        <v>110</v>
      </c>
      <c r="D47" s="7" t="s">
        <v>5</v>
      </c>
      <c r="E47" s="8"/>
      <c r="F47" s="47">
        <v>100000</v>
      </c>
      <c r="G47" s="29">
        <f>G46-F47</f>
        <v>14920809</v>
      </c>
      <c r="H47" s="6">
        <v>30</v>
      </c>
      <c r="I47" s="5" t="s">
        <v>0</v>
      </c>
      <c r="J47" s="5" t="s">
        <v>1</v>
      </c>
    </row>
    <row r="48" spans="1:12" ht="20.100000000000001" customHeight="1" x14ac:dyDescent="0.3">
      <c r="A48" s="17">
        <v>47</v>
      </c>
      <c r="B48" s="17">
        <v>20210930</v>
      </c>
      <c r="C48" s="7" t="s">
        <v>53</v>
      </c>
      <c r="D48" s="7" t="s">
        <v>8</v>
      </c>
      <c r="E48" s="8">
        <v>1255500</v>
      </c>
      <c r="F48" s="47"/>
      <c r="G48" s="29">
        <f>G47+E48</f>
        <v>16176309</v>
      </c>
      <c r="H48" s="6"/>
      <c r="I48" s="5" t="s">
        <v>3</v>
      </c>
      <c r="J48" s="5" t="s">
        <v>22</v>
      </c>
    </row>
    <row r="49" spans="1:10" ht="20.100000000000001" customHeight="1" x14ac:dyDescent="0.3">
      <c r="A49" s="13">
        <v>48</v>
      </c>
      <c r="B49" s="39"/>
      <c r="C49" s="38"/>
      <c r="D49" s="38"/>
      <c r="E49" s="38"/>
      <c r="F49" s="43"/>
      <c r="G49" s="43">
        <v>16176309</v>
      </c>
      <c r="H49" s="39"/>
      <c r="I49" s="39"/>
      <c r="J49" s="39"/>
    </row>
    <row r="50" spans="1:10" ht="20.100000000000001" customHeight="1" x14ac:dyDescent="0.3">
      <c r="A50" s="17">
        <v>49</v>
      </c>
      <c r="B50" s="17">
        <v>20211001</v>
      </c>
      <c r="C50" s="12" t="s">
        <v>112</v>
      </c>
      <c r="D50" s="12"/>
      <c r="E50" s="9">
        <v>100000</v>
      </c>
      <c r="F50" s="29"/>
      <c r="G50" s="29">
        <f>G49+E50</f>
        <v>16276309</v>
      </c>
      <c r="H50" s="17"/>
      <c r="I50" s="5" t="s">
        <v>0</v>
      </c>
      <c r="J50" s="18" t="s">
        <v>65</v>
      </c>
    </row>
    <row r="51" spans="1:10" ht="20.100000000000001" customHeight="1" x14ac:dyDescent="0.3">
      <c r="A51" s="17">
        <v>50</v>
      </c>
      <c r="B51" s="30">
        <v>20211010</v>
      </c>
      <c r="C51" s="7" t="s">
        <v>113</v>
      </c>
      <c r="D51" s="7" t="s">
        <v>5</v>
      </c>
      <c r="E51" s="8"/>
      <c r="F51" s="47">
        <v>100000</v>
      </c>
      <c r="G51" s="29">
        <f>G50-F51</f>
        <v>16176309</v>
      </c>
      <c r="H51" s="6">
        <v>31</v>
      </c>
      <c r="I51" s="5" t="s">
        <v>0</v>
      </c>
      <c r="J51" s="5" t="s">
        <v>1</v>
      </c>
    </row>
    <row r="52" spans="1:10" ht="20.100000000000001" customHeight="1" x14ac:dyDescent="0.3">
      <c r="A52" s="17">
        <v>51</v>
      </c>
      <c r="B52" s="30">
        <v>20211015</v>
      </c>
      <c r="C52" s="7" t="s">
        <v>114</v>
      </c>
      <c r="D52" s="7" t="s">
        <v>5</v>
      </c>
      <c r="E52" s="8"/>
      <c r="F52" s="47">
        <v>100000</v>
      </c>
      <c r="G52" s="29">
        <f>G51-F52</f>
        <v>16076309</v>
      </c>
      <c r="H52" s="6">
        <v>32</v>
      </c>
      <c r="I52" s="5" t="s">
        <v>0</v>
      </c>
      <c r="J52" s="5" t="s">
        <v>1</v>
      </c>
    </row>
    <row r="53" spans="1:10" ht="20.100000000000001" customHeight="1" x14ac:dyDescent="0.3">
      <c r="A53" s="17">
        <v>52</v>
      </c>
      <c r="B53" s="32">
        <v>20211019</v>
      </c>
      <c r="C53" s="7" t="s">
        <v>54</v>
      </c>
      <c r="D53" s="7" t="s">
        <v>98</v>
      </c>
      <c r="E53" s="8"/>
      <c r="F53" s="47">
        <v>250000</v>
      </c>
      <c r="G53" s="29">
        <f>G52-F53</f>
        <v>15826309</v>
      </c>
      <c r="H53" s="6">
        <v>33</v>
      </c>
      <c r="I53" s="5" t="s">
        <v>2</v>
      </c>
      <c r="J53" s="5" t="s">
        <v>2</v>
      </c>
    </row>
    <row r="54" spans="1:10" ht="20.100000000000001" customHeight="1" x14ac:dyDescent="0.3">
      <c r="A54" s="17">
        <v>53</v>
      </c>
      <c r="B54" s="32">
        <v>20211022</v>
      </c>
      <c r="C54" s="7" t="s">
        <v>46</v>
      </c>
      <c r="D54" s="7" t="s">
        <v>8</v>
      </c>
      <c r="E54" s="8">
        <v>1564900</v>
      </c>
      <c r="F54" s="47"/>
      <c r="G54" s="29">
        <f>G53+E54</f>
        <v>17391209</v>
      </c>
      <c r="H54" s="6"/>
      <c r="I54" s="5" t="s">
        <v>3</v>
      </c>
      <c r="J54" s="5" t="s">
        <v>47</v>
      </c>
    </row>
    <row r="55" spans="1:10" ht="20.100000000000001" customHeight="1" x14ac:dyDescent="0.3">
      <c r="A55" s="17">
        <v>54</v>
      </c>
      <c r="B55" s="32">
        <v>20211023</v>
      </c>
      <c r="C55" s="7" t="s">
        <v>115</v>
      </c>
      <c r="D55" s="7" t="s">
        <v>5</v>
      </c>
      <c r="E55" s="8"/>
      <c r="F55" s="47">
        <v>100000</v>
      </c>
      <c r="G55" s="29">
        <f>G54-F55</f>
        <v>17291209</v>
      </c>
      <c r="H55" s="6">
        <v>34</v>
      </c>
      <c r="I55" s="5" t="s">
        <v>0</v>
      </c>
      <c r="J55" s="5" t="s">
        <v>1</v>
      </c>
    </row>
    <row r="56" spans="1:10" ht="20.100000000000001" customHeight="1" x14ac:dyDescent="0.3">
      <c r="A56" s="17">
        <v>55</v>
      </c>
      <c r="B56" s="32">
        <v>20211025</v>
      </c>
      <c r="C56" s="11" t="s">
        <v>116</v>
      </c>
      <c r="D56" s="7" t="s">
        <v>5</v>
      </c>
      <c r="E56" s="8"/>
      <c r="F56" s="47">
        <v>100000</v>
      </c>
      <c r="G56" s="29">
        <f>G55-F56</f>
        <v>17191209</v>
      </c>
      <c r="H56" s="6">
        <v>35</v>
      </c>
      <c r="I56" s="5" t="s">
        <v>0</v>
      </c>
      <c r="J56" s="5" t="s">
        <v>1</v>
      </c>
    </row>
    <row r="57" spans="1:10" ht="20.100000000000001" customHeight="1" x14ac:dyDescent="0.3">
      <c r="A57" s="17">
        <v>56</v>
      </c>
      <c r="B57" s="32">
        <v>20211029</v>
      </c>
      <c r="C57" s="7" t="s">
        <v>55</v>
      </c>
      <c r="D57" s="7" t="s">
        <v>8</v>
      </c>
      <c r="E57" s="8">
        <v>1255500</v>
      </c>
      <c r="F57" s="47"/>
      <c r="G57" s="29">
        <f>G56+E57</f>
        <v>18446709</v>
      </c>
      <c r="H57" s="6"/>
      <c r="I57" s="5" t="s">
        <v>3</v>
      </c>
      <c r="J57" s="5" t="s">
        <v>22</v>
      </c>
    </row>
    <row r="58" spans="1:10" ht="20.100000000000001" customHeight="1" x14ac:dyDescent="0.3">
      <c r="A58" s="13">
        <v>57</v>
      </c>
      <c r="B58" s="39"/>
      <c r="C58" s="38"/>
      <c r="D58" s="38"/>
      <c r="E58" s="38"/>
      <c r="F58" s="43"/>
      <c r="G58" s="43">
        <v>18446709</v>
      </c>
      <c r="H58" s="39"/>
      <c r="I58" s="39"/>
      <c r="J58" s="39"/>
    </row>
    <row r="59" spans="1:10" ht="39.950000000000003" customHeight="1" x14ac:dyDescent="0.3">
      <c r="A59" s="17">
        <v>58</v>
      </c>
      <c r="B59" s="32">
        <v>20211110</v>
      </c>
      <c r="C59" s="11" t="s">
        <v>75</v>
      </c>
      <c r="D59" s="7" t="s">
        <v>76</v>
      </c>
      <c r="E59" s="8"/>
      <c r="F59" s="47">
        <v>96000</v>
      </c>
      <c r="G59" s="29">
        <f t="shared" ref="G59:G65" si="2">G58-F59</f>
        <v>18350709</v>
      </c>
      <c r="H59" s="6">
        <v>36</v>
      </c>
      <c r="I59" s="5" t="s">
        <v>20</v>
      </c>
      <c r="J59" s="5" t="s">
        <v>43</v>
      </c>
    </row>
    <row r="60" spans="1:10" ht="30" customHeight="1" x14ac:dyDescent="0.3">
      <c r="A60" s="17">
        <v>59</v>
      </c>
      <c r="B60" s="32">
        <v>20211111</v>
      </c>
      <c r="C60" s="11" t="s">
        <v>78</v>
      </c>
      <c r="D60" s="11" t="s">
        <v>77</v>
      </c>
      <c r="E60" s="8"/>
      <c r="F60" s="47">
        <v>300000</v>
      </c>
      <c r="G60" s="29">
        <f t="shared" si="2"/>
        <v>18050709</v>
      </c>
      <c r="H60" s="6">
        <v>37</v>
      </c>
      <c r="I60" s="5" t="s">
        <v>19</v>
      </c>
      <c r="J60" s="5" t="s">
        <v>60</v>
      </c>
    </row>
    <row r="61" spans="1:10" ht="20.100000000000001" customHeight="1" x14ac:dyDescent="0.3">
      <c r="A61" s="17">
        <v>60</v>
      </c>
      <c r="B61" s="32">
        <v>20211118</v>
      </c>
      <c r="C61" s="7" t="s">
        <v>57</v>
      </c>
      <c r="D61" s="7" t="s">
        <v>98</v>
      </c>
      <c r="E61" s="8"/>
      <c r="F61" s="47">
        <v>250000</v>
      </c>
      <c r="G61" s="29">
        <f t="shared" si="2"/>
        <v>17800709</v>
      </c>
      <c r="H61" s="6">
        <v>38</v>
      </c>
      <c r="I61" s="5" t="s">
        <v>2</v>
      </c>
      <c r="J61" s="5" t="s">
        <v>2</v>
      </c>
    </row>
    <row r="62" spans="1:10" ht="20.100000000000001" customHeight="1" x14ac:dyDescent="0.3">
      <c r="A62" s="17">
        <v>61</v>
      </c>
      <c r="B62" s="32">
        <v>20211118</v>
      </c>
      <c r="C62" s="10" t="s">
        <v>80</v>
      </c>
      <c r="D62" s="12" t="s">
        <v>79</v>
      </c>
      <c r="E62" s="9"/>
      <c r="F62" s="29">
        <v>8430000</v>
      </c>
      <c r="G62" s="29">
        <f t="shared" si="2"/>
        <v>9370709</v>
      </c>
      <c r="H62" s="17">
        <v>39</v>
      </c>
      <c r="I62" s="18" t="s">
        <v>19</v>
      </c>
      <c r="J62" s="18" t="s">
        <v>47</v>
      </c>
    </row>
    <row r="63" spans="1:10" ht="20.100000000000001" customHeight="1" x14ac:dyDescent="0.3">
      <c r="A63" s="17">
        <v>62</v>
      </c>
      <c r="B63" s="32">
        <v>20211123</v>
      </c>
      <c r="C63" s="7" t="s">
        <v>74</v>
      </c>
      <c r="D63" s="7" t="s">
        <v>45</v>
      </c>
      <c r="E63" s="8"/>
      <c r="F63" s="47">
        <v>200000</v>
      </c>
      <c r="G63" s="29">
        <f t="shared" si="2"/>
        <v>9170709</v>
      </c>
      <c r="H63" s="6">
        <v>40</v>
      </c>
      <c r="I63" s="5" t="s">
        <v>21</v>
      </c>
      <c r="J63" s="5" t="s">
        <v>44</v>
      </c>
    </row>
    <row r="64" spans="1:10" ht="20.100000000000001" customHeight="1" x14ac:dyDescent="0.3">
      <c r="A64" s="17">
        <v>63</v>
      </c>
      <c r="B64" s="32">
        <v>20211124</v>
      </c>
      <c r="C64" s="7" t="s">
        <v>117</v>
      </c>
      <c r="D64" s="7" t="s">
        <v>5</v>
      </c>
      <c r="E64" s="8"/>
      <c r="F64" s="47">
        <v>100000</v>
      </c>
      <c r="G64" s="29">
        <f t="shared" si="2"/>
        <v>9070709</v>
      </c>
      <c r="H64" s="6">
        <v>41</v>
      </c>
      <c r="I64" s="5" t="s">
        <v>0</v>
      </c>
      <c r="J64" s="5" t="s">
        <v>1</v>
      </c>
    </row>
    <row r="65" spans="1:10" ht="30" customHeight="1" x14ac:dyDescent="0.3">
      <c r="A65" s="17">
        <v>64</v>
      </c>
      <c r="B65" s="32">
        <v>20211129</v>
      </c>
      <c r="C65" s="10" t="s">
        <v>85</v>
      </c>
      <c r="D65" s="10" t="s">
        <v>118</v>
      </c>
      <c r="E65" s="9"/>
      <c r="F65" s="29">
        <v>400000</v>
      </c>
      <c r="G65" s="29">
        <f t="shared" si="2"/>
        <v>8670709</v>
      </c>
      <c r="H65" s="17">
        <v>42</v>
      </c>
      <c r="I65" s="18" t="s">
        <v>19</v>
      </c>
      <c r="J65" s="18" t="s">
        <v>47</v>
      </c>
    </row>
    <row r="66" spans="1:10" ht="20.100000000000001" customHeight="1" x14ac:dyDescent="0.3">
      <c r="A66" s="17">
        <v>65</v>
      </c>
      <c r="B66" s="32">
        <v>20211130</v>
      </c>
      <c r="C66" s="7" t="s">
        <v>56</v>
      </c>
      <c r="D66" s="7" t="s">
        <v>8</v>
      </c>
      <c r="E66" s="8">
        <v>1260000</v>
      </c>
      <c r="F66" s="47"/>
      <c r="G66" s="29">
        <f>G65+E66</f>
        <v>9930709</v>
      </c>
      <c r="H66" s="6"/>
      <c r="I66" s="5" t="s">
        <v>3</v>
      </c>
      <c r="J66" s="5" t="s">
        <v>22</v>
      </c>
    </row>
    <row r="67" spans="1:10" ht="20.100000000000001" customHeight="1" x14ac:dyDescent="0.3">
      <c r="A67" s="13">
        <v>66</v>
      </c>
      <c r="B67" s="39"/>
      <c r="C67" s="38"/>
      <c r="D67" s="38"/>
      <c r="E67" s="38"/>
      <c r="F67" s="43"/>
      <c r="G67" s="43">
        <v>9930709</v>
      </c>
      <c r="H67" s="39"/>
      <c r="I67" s="39"/>
      <c r="J67" s="39"/>
    </row>
    <row r="68" spans="1:10" ht="30" customHeight="1" x14ac:dyDescent="0.3">
      <c r="A68" s="17">
        <v>67</v>
      </c>
      <c r="B68" s="32">
        <v>20211201</v>
      </c>
      <c r="C68" s="46" t="s">
        <v>81</v>
      </c>
      <c r="D68" s="31" t="s">
        <v>82</v>
      </c>
      <c r="E68" s="31"/>
      <c r="F68" s="44">
        <v>300000</v>
      </c>
      <c r="G68" s="44">
        <f t="shared" ref="G68:G76" si="3">G67-F68</f>
        <v>9630709</v>
      </c>
      <c r="H68" s="32">
        <v>43</v>
      </c>
      <c r="I68" s="5" t="s">
        <v>19</v>
      </c>
      <c r="J68" s="5" t="s">
        <v>60</v>
      </c>
    </row>
    <row r="69" spans="1:10" ht="20.100000000000001" customHeight="1" x14ac:dyDescent="0.3">
      <c r="A69" s="17">
        <v>68</v>
      </c>
      <c r="B69" s="32">
        <v>20211201</v>
      </c>
      <c r="C69" s="10" t="s">
        <v>83</v>
      </c>
      <c r="D69" s="12" t="s">
        <v>79</v>
      </c>
      <c r="E69" s="9"/>
      <c r="F69" s="29">
        <v>30000</v>
      </c>
      <c r="G69" s="29">
        <f t="shared" si="3"/>
        <v>9600709</v>
      </c>
      <c r="H69" s="17">
        <v>44</v>
      </c>
      <c r="I69" s="18" t="s">
        <v>19</v>
      </c>
      <c r="J69" s="18" t="s">
        <v>47</v>
      </c>
    </row>
    <row r="70" spans="1:10" ht="30" customHeight="1" x14ac:dyDescent="0.3">
      <c r="A70" s="17">
        <v>69</v>
      </c>
      <c r="B70" s="32">
        <v>20211203</v>
      </c>
      <c r="C70" s="10" t="s">
        <v>84</v>
      </c>
      <c r="D70" s="10" t="s">
        <v>119</v>
      </c>
      <c r="E70" s="9"/>
      <c r="F70" s="29">
        <v>80000</v>
      </c>
      <c r="G70" s="29">
        <f t="shared" si="3"/>
        <v>9520709</v>
      </c>
      <c r="H70" s="17">
        <v>45</v>
      </c>
      <c r="I70" s="18" t="s">
        <v>19</v>
      </c>
      <c r="J70" s="18" t="s">
        <v>47</v>
      </c>
    </row>
    <row r="71" spans="1:10" ht="80.099999999999994" customHeight="1" x14ac:dyDescent="0.3">
      <c r="A71" s="17">
        <v>70</v>
      </c>
      <c r="B71" s="32">
        <v>20211206</v>
      </c>
      <c r="C71" s="11" t="s">
        <v>97</v>
      </c>
      <c r="D71" s="7" t="s">
        <v>96</v>
      </c>
      <c r="E71" s="8"/>
      <c r="F71" s="47">
        <v>80000</v>
      </c>
      <c r="G71" s="29">
        <f t="shared" si="3"/>
        <v>9440709</v>
      </c>
      <c r="H71" s="6">
        <v>46</v>
      </c>
      <c r="I71" s="5" t="s">
        <v>4</v>
      </c>
      <c r="J71" s="5" t="s">
        <v>41</v>
      </c>
    </row>
    <row r="72" spans="1:10" ht="20.100000000000001" customHeight="1" x14ac:dyDescent="0.3">
      <c r="A72" s="17">
        <v>71</v>
      </c>
      <c r="B72" s="32">
        <v>20211206</v>
      </c>
      <c r="C72" s="31" t="s">
        <v>87</v>
      </c>
      <c r="D72" s="31"/>
      <c r="E72" s="31"/>
      <c r="F72" s="44">
        <v>100000</v>
      </c>
      <c r="G72" s="44">
        <f t="shared" si="3"/>
        <v>9340709</v>
      </c>
      <c r="H72" s="32">
        <v>47</v>
      </c>
      <c r="I72" s="32" t="s">
        <v>19</v>
      </c>
      <c r="J72" s="5" t="s">
        <v>60</v>
      </c>
    </row>
    <row r="73" spans="1:10" ht="20.100000000000001" customHeight="1" x14ac:dyDescent="0.3">
      <c r="A73" s="17">
        <v>72</v>
      </c>
      <c r="B73" s="32">
        <v>20211210</v>
      </c>
      <c r="C73" s="7" t="s">
        <v>58</v>
      </c>
      <c r="D73" s="7" t="s">
        <v>98</v>
      </c>
      <c r="E73" s="8"/>
      <c r="F73" s="47">
        <v>250000</v>
      </c>
      <c r="G73" s="29">
        <f t="shared" si="3"/>
        <v>9090709</v>
      </c>
      <c r="H73" s="6">
        <v>48</v>
      </c>
      <c r="I73" s="5" t="s">
        <v>2</v>
      </c>
      <c r="J73" s="5" t="s">
        <v>2</v>
      </c>
    </row>
    <row r="74" spans="1:10" ht="50.1" customHeight="1" x14ac:dyDescent="0.3">
      <c r="A74" s="17">
        <v>73</v>
      </c>
      <c r="B74" s="32">
        <v>20211210</v>
      </c>
      <c r="C74" s="11" t="s">
        <v>136</v>
      </c>
      <c r="D74" s="7" t="s">
        <v>99</v>
      </c>
      <c r="E74" s="8"/>
      <c r="F74" s="47">
        <v>40000</v>
      </c>
      <c r="G74" s="29">
        <f t="shared" si="3"/>
        <v>9050709</v>
      </c>
      <c r="H74" s="6">
        <v>49</v>
      </c>
      <c r="I74" s="5" t="s">
        <v>4</v>
      </c>
      <c r="J74" s="5" t="s">
        <v>30</v>
      </c>
    </row>
    <row r="75" spans="1:10" ht="60" customHeight="1" x14ac:dyDescent="0.3">
      <c r="A75" s="17">
        <v>74</v>
      </c>
      <c r="B75" s="32">
        <v>20211215</v>
      </c>
      <c r="C75" s="10" t="s">
        <v>121</v>
      </c>
      <c r="D75" s="11" t="s">
        <v>120</v>
      </c>
      <c r="E75" s="26"/>
      <c r="F75" s="48">
        <v>600000</v>
      </c>
      <c r="G75" s="29">
        <f>G74-F75</f>
        <v>8450709</v>
      </c>
      <c r="H75" s="27">
        <v>50</v>
      </c>
      <c r="I75" s="28" t="s">
        <v>89</v>
      </c>
      <c r="J75" s="28" t="s">
        <v>37</v>
      </c>
    </row>
    <row r="76" spans="1:10" ht="30" customHeight="1" x14ac:dyDescent="0.3">
      <c r="A76" s="17">
        <v>75</v>
      </c>
      <c r="B76" s="32">
        <v>20211216</v>
      </c>
      <c r="C76" s="11" t="s">
        <v>88</v>
      </c>
      <c r="D76" s="11" t="s">
        <v>36</v>
      </c>
      <c r="E76" s="26"/>
      <c r="F76" s="48">
        <v>180000</v>
      </c>
      <c r="G76" s="29">
        <f t="shared" si="3"/>
        <v>8270709</v>
      </c>
      <c r="H76" s="27">
        <v>51</v>
      </c>
      <c r="I76" s="28" t="s">
        <v>19</v>
      </c>
      <c r="J76" s="28" t="s">
        <v>37</v>
      </c>
    </row>
    <row r="77" spans="1:10" ht="20.100000000000001" customHeight="1" x14ac:dyDescent="0.3">
      <c r="A77" s="17">
        <v>76</v>
      </c>
      <c r="B77" s="32">
        <v>20211217</v>
      </c>
      <c r="C77" s="12" t="s">
        <v>73</v>
      </c>
      <c r="D77" s="12" t="s">
        <v>106</v>
      </c>
      <c r="E77" s="9"/>
      <c r="F77" s="29">
        <v>240000</v>
      </c>
      <c r="G77" s="29">
        <f>G76-F77</f>
        <v>8030709</v>
      </c>
      <c r="H77" s="17">
        <v>52</v>
      </c>
      <c r="I77" s="18" t="s">
        <v>38</v>
      </c>
      <c r="J77" s="18" t="s">
        <v>37</v>
      </c>
    </row>
    <row r="78" spans="1:10" ht="20.100000000000001" customHeight="1" x14ac:dyDescent="0.3">
      <c r="A78" s="17">
        <v>77</v>
      </c>
      <c r="B78" s="32">
        <v>20211217</v>
      </c>
      <c r="C78" s="7" t="s">
        <v>122</v>
      </c>
      <c r="D78" s="7" t="s">
        <v>5</v>
      </c>
      <c r="E78" s="8"/>
      <c r="F78" s="47">
        <v>100000</v>
      </c>
      <c r="G78" s="29">
        <f>G77-F78</f>
        <v>7930709</v>
      </c>
      <c r="H78" s="6">
        <v>53</v>
      </c>
      <c r="I78" s="5" t="s">
        <v>0</v>
      </c>
      <c r="J78" s="5" t="s">
        <v>1</v>
      </c>
    </row>
    <row r="79" spans="1:10" ht="39.950000000000003" customHeight="1" x14ac:dyDescent="0.3">
      <c r="A79" s="17">
        <v>78</v>
      </c>
      <c r="B79" s="32">
        <v>20211220</v>
      </c>
      <c r="C79" s="11" t="s">
        <v>123</v>
      </c>
      <c r="D79" s="7" t="s">
        <v>96</v>
      </c>
      <c r="E79" s="8"/>
      <c r="F79" s="47">
        <v>20000</v>
      </c>
      <c r="G79" s="29">
        <f>G78-F79</f>
        <v>7910709</v>
      </c>
      <c r="H79" s="6">
        <v>54</v>
      </c>
      <c r="I79" s="5" t="s">
        <v>4</v>
      </c>
      <c r="J79" s="5" t="s">
        <v>30</v>
      </c>
    </row>
    <row r="80" spans="1:10" ht="20.100000000000001" customHeight="1" x14ac:dyDescent="0.3">
      <c r="A80" s="17">
        <v>79</v>
      </c>
      <c r="B80" s="32">
        <v>20211225</v>
      </c>
      <c r="C80" s="10" t="s">
        <v>90</v>
      </c>
      <c r="D80" s="12" t="s">
        <v>6</v>
      </c>
      <c r="E80" s="9">
        <v>5443</v>
      </c>
      <c r="F80" s="47"/>
      <c r="G80" s="29">
        <f>G79+E80</f>
        <v>7916152</v>
      </c>
      <c r="H80" s="6"/>
      <c r="I80" s="5" t="s">
        <v>3</v>
      </c>
      <c r="J80" s="5" t="s">
        <v>7</v>
      </c>
    </row>
    <row r="81" spans="1:10" ht="20.100000000000001" customHeight="1" x14ac:dyDescent="0.3">
      <c r="A81" s="17">
        <v>80</v>
      </c>
      <c r="B81" s="32">
        <v>20211225</v>
      </c>
      <c r="C81" s="10" t="s">
        <v>27</v>
      </c>
      <c r="D81" s="12"/>
      <c r="E81" s="9"/>
      <c r="F81" s="47">
        <v>130</v>
      </c>
      <c r="G81" s="29">
        <f>G80-F81</f>
        <v>7916022</v>
      </c>
      <c r="H81" s="6">
        <v>55</v>
      </c>
      <c r="I81" s="5" t="s">
        <v>21</v>
      </c>
      <c r="J81" s="5" t="s">
        <v>28</v>
      </c>
    </row>
    <row r="82" spans="1:10" ht="20.100000000000001" customHeight="1" x14ac:dyDescent="0.3">
      <c r="A82" s="17">
        <v>81</v>
      </c>
      <c r="B82" s="32">
        <v>20211225</v>
      </c>
      <c r="C82" s="12" t="s">
        <v>51</v>
      </c>
      <c r="D82" s="12"/>
      <c r="E82" s="9"/>
      <c r="F82" s="29">
        <v>10</v>
      </c>
      <c r="G82" s="29">
        <f>G81-F82</f>
        <v>7916012</v>
      </c>
      <c r="H82" s="17">
        <v>56</v>
      </c>
      <c r="I82" s="18" t="s">
        <v>52</v>
      </c>
      <c r="J82" s="18" t="s">
        <v>51</v>
      </c>
    </row>
    <row r="83" spans="1:10" ht="20.100000000000001" customHeight="1" x14ac:dyDescent="0.3">
      <c r="A83" s="17">
        <v>82</v>
      </c>
      <c r="B83" s="32">
        <v>20211231</v>
      </c>
      <c r="C83" s="7" t="s">
        <v>62</v>
      </c>
      <c r="D83" s="7" t="s">
        <v>8</v>
      </c>
      <c r="E83" s="8">
        <v>1242000</v>
      </c>
      <c r="F83" s="47"/>
      <c r="G83" s="29">
        <f>G82+E83</f>
        <v>9158012</v>
      </c>
      <c r="H83" s="6"/>
      <c r="I83" s="5" t="s">
        <v>3</v>
      </c>
      <c r="J83" s="5" t="s">
        <v>22</v>
      </c>
    </row>
    <row r="84" spans="1:10" ht="20.100000000000001" customHeight="1" x14ac:dyDescent="0.3">
      <c r="A84" s="13">
        <v>83</v>
      </c>
      <c r="B84" s="39"/>
      <c r="C84" s="38"/>
      <c r="D84" s="38"/>
      <c r="E84" s="38"/>
      <c r="F84" s="43"/>
      <c r="G84" s="43">
        <v>9158012</v>
      </c>
      <c r="H84" s="39"/>
      <c r="I84" s="39"/>
      <c r="J84" s="39"/>
    </row>
    <row r="85" spans="1:10" ht="20.100000000000001" customHeight="1" x14ac:dyDescent="0.3">
      <c r="A85" s="17">
        <v>84</v>
      </c>
      <c r="B85" s="32">
        <v>20220103</v>
      </c>
      <c r="C85" s="7" t="s">
        <v>135</v>
      </c>
      <c r="D85" s="7" t="s">
        <v>5</v>
      </c>
      <c r="E85" s="8"/>
      <c r="F85" s="47">
        <v>100000</v>
      </c>
      <c r="G85" s="29">
        <f>G84-F85</f>
        <v>9058012</v>
      </c>
      <c r="H85" s="6">
        <v>57</v>
      </c>
      <c r="I85" s="5" t="s">
        <v>0</v>
      </c>
      <c r="J85" s="5" t="s">
        <v>1</v>
      </c>
    </row>
    <row r="86" spans="1:10" ht="39.950000000000003" customHeight="1" x14ac:dyDescent="0.3">
      <c r="A86" s="17">
        <v>85</v>
      </c>
      <c r="B86" s="32">
        <v>20220114</v>
      </c>
      <c r="C86" s="10" t="s">
        <v>91</v>
      </c>
      <c r="D86" s="23" t="s">
        <v>124</v>
      </c>
      <c r="E86" s="9"/>
      <c r="F86" s="29">
        <v>400000</v>
      </c>
      <c r="G86" s="29">
        <f>G85-F86</f>
        <v>8658012</v>
      </c>
      <c r="H86" s="17">
        <v>58</v>
      </c>
      <c r="I86" s="18" t="s">
        <v>38</v>
      </c>
      <c r="J86" s="18" t="s">
        <v>61</v>
      </c>
    </row>
    <row r="87" spans="1:10" ht="20.100000000000001" customHeight="1" x14ac:dyDescent="0.3">
      <c r="A87" s="17">
        <v>86</v>
      </c>
      <c r="B87" s="32">
        <v>20220114</v>
      </c>
      <c r="C87" s="7" t="s">
        <v>59</v>
      </c>
      <c r="D87" s="7" t="s">
        <v>98</v>
      </c>
      <c r="E87" s="8"/>
      <c r="F87" s="47">
        <v>250000</v>
      </c>
      <c r="G87" s="29">
        <f>G86-F87</f>
        <v>8408012</v>
      </c>
      <c r="H87" s="6">
        <v>59</v>
      </c>
      <c r="I87" s="5" t="s">
        <v>2</v>
      </c>
      <c r="J87" s="5" t="s">
        <v>2</v>
      </c>
    </row>
    <row r="88" spans="1:10" ht="39.950000000000003" customHeight="1" x14ac:dyDescent="0.3">
      <c r="A88" s="17">
        <v>87</v>
      </c>
      <c r="B88" s="32">
        <v>20220114</v>
      </c>
      <c r="C88" s="11" t="s">
        <v>130</v>
      </c>
      <c r="D88" s="7" t="s">
        <v>99</v>
      </c>
      <c r="E88" s="8"/>
      <c r="F88" s="47">
        <v>20000</v>
      </c>
      <c r="G88" s="29">
        <f>G87-F88</f>
        <v>8388012</v>
      </c>
      <c r="H88" s="6">
        <v>60</v>
      </c>
      <c r="I88" s="5" t="s">
        <v>4</v>
      </c>
      <c r="J88" s="5" t="s">
        <v>30</v>
      </c>
    </row>
    <row r="89" spans="1:10" ht="20.100000000000001" customHeight="1" x14ac:dyDescent="0.3">
      <c r="A89" s="17">
        <v>88</v>
      </c>
      <c r="B89" s="32">
        <v>20220128</v>
      </c>
      <c r="C89" s="31" t="s">
        <v>92</v>
      </c>
      <c r="D89" s="31" t="s">
        <v>93</v>
      </c>
      <c r="E89" s="31"/>
      <c r="F89" s="44">
        <v>423200</v>
      </c>
      <c r="G89" s="44">
        <f>G88-F89</f>
        <v>7964812</v>
      </c>
      <c r="H89" s="32">
        <v>61</v>
      </c>
      <c r="I89" s="18" t="s">
        <v>38</v>
      </c>
      <c r="J89" s="18" t="s">
        <v>61</v>
      </c>
    </row>
    <row r="90" spans="1:10" ht="20.100000000000001" customHeight="1" x14ac:dyDescent="0.3">
      <c r="A90" s="17">
        <v>89</v>
      </c>
      <c r="B90" s="32">
        <v>20220128</v>
      </c>
      <c r="C90" s="7" t="s">
        <v>63</v>
      </c>
      <c r="D90" s="7" t="s">
        <v>8</v>
      </c>
      <c r="E90" s="8">
        <v>1305000</v>
      </c>
      <c r="F90" s="47"/>
      <c r="G90" s="29">
        <f>G89+E90</f>
        <v>9269812</v>
      </c>
      <c r="H90" s="6"/>
      <c r="I90" s="5" t="s">
        <v>3</v>
      </c>
      <c r="J90" s="5" t="s">
        <v>22</v>
      </c>
    </row>
    <row r="91" spans="1:10" ht="20.100000000000001" customHeight="1" x14ac:dyDescent="0.3">
      <c r="A91" s="13">
        <v>90</v>
      </c>
      <c r="B91" s="39"/>
      <c r="C91" s="38"/>
      <c r="D91" s="38"/>
      <c r="E91" s="38"/>
      <c r="F91" s="43"/>
      <c r="G91" s="43">
        <v>9269812</v>
      </c>
      <c r="H91" s="39"/>
      <c r="I91" s="39"/>
      <c r="J91" s="39"/>
    </row>
    <row r="92" spans="1:10" x14ac:dyDescent="0.3">
      <c r="A92" s="17">
        <v>91</v>
      </c>
      <c r="B92" s="32">
        <v>20220208</v>
      </c>
      <c r="C92" s="7" t="s">
        <v>64</v>
      </c>
      <c r="D92" s="7" t="s">
        <v>98</v>
      </c>
      <c r="E92" s="8"/>
      <c r="F92" s="47">
        <v>250000</v>
      </c>
      <c r="G92" s="29">
        <f t="shared" ref="G92:G97" si="4">G91-F92</f>
        <v>9019812</v>
      </c>
      <c r="H92" s="6"/>
      <c r="I92" s="5" t="s">
        <v>2</v>
      </c>
      <c r="J92" s="5" t="s">
        <v>2</v>
      </c>
    </row>
    <row r="93" spans="1:10" ht="20.100000000000001" customHeight="1" x14ac:dyDescent="0.3">
      <c r="A93" s="17">
        <v>92</v>
      </c>
      <c r="B93" s="32">
        <v>20220221</v>
      </c>
      <c r="C93" s="7" t="s">
        <v>127</v>
      </c>
      <c r="D93" s="7" t="s">
        <v>5</v>
      </c>
      <c r="E93" s="8"/>
      <c r="F93" s="47">
        <v>100000</v>
      </c>
      <c r="G93" s="29">
        <f t="shared" si="4"/>
        <v>8919812</v>
      </c>
      <c r="H93" s="6"/>
      <c r="I93" s="5" t="s">
        <v>0</v>
      </c>
      <c r="J93" s="5" t="s">
        <v>1</v>
      </c>
    </row>
    <row r="94" spans="1:10" ht="20.100000000000001" customHeight="1" x14ac:dyDescent="0.3">
      <c r="A94" s="17">
        <v>93</v>
      </c>
      <c r="B94" s="32">
        <v>20220221</v>
      </c>
      <c r="C94" s="7" t="s">
        <v>128</v>
      </c>
      <c r="D94" s="7" t="s">
        <v>5</v>
      </c>
      <c r="E94" s="8"/>
      <c r="F94" s="47">
        <v>100000</v>
      </c>
      <c r="G94" s="29">
        <f t="shared" si="4"/>
        <v>8819812</v>
      </c>
      <c r="H94" s="6"/>
      <c r="I94" s="5" t="s">
        <v>0</v>
      </c>
      <c r="J94" s="5" t="s">
        <v>1</v>
      </c>
    </row>
    <row r="95" spans="1:10" ht="39.950000000000003" customHeight="1" x14ac:dyDescent="0.3">
      <c r="A95" s="17">
        <v>94</v>
      </c>
      <c r="B95" s="32">
        <v>20220223</v>
      </c>
      <c r="C95" s="11" t="s">
        <v>129</v>
      </c>
      <c r="D95" s="7" t="s">
        <v>131</v>
      </c>
      <c r="E95" s="8"/>
      <c r="F95" s="47">
        <v>20000</v>
      </c>
      <c r="G95" s="29">
        <f t="shared" si="4"/>
        <v>8799812</v>
      </c>
      <c r="H95" s="6"/>
      <c r="I95" s="5" t="s">
        <v>4</v>
      </c>
      <c r="J95" s="5" t="s">
        <v>30</v>
      </c>
    </row>
    <row r="96" spans="1:10" ht="30" customHeight="1" x14ac:dyDescent="0.3">
      <c r="A96" s="17">
        <v>95</v>
      </c>
      <c r="B96" s="32">
        <v>20220225</v>
      </c>
      <c r="C96" s="49" t="s">
        <v>125</v>
      </c>
      <c r="D96" s="49" t="s">
        <v>132</v>
      </c>
      <c r="E96" s="35"/>
      <c r="F96" s="35">
        <v>240000</v>
      </c>
      <c r="G96" s="50">
        <f t="shared" si="4"/>
        <v>8559812</v>
      </c>
      <c r="H96" s="36"/>
      <c r="I96" s="37" t="s">
        <v>21</v>
      </c>
      <c r="J96" s="37" t="s">
        <v>126</v>
      </c>
    </row>
    <row r="97" spans="1:10" ht="90" customHeight="1" x14ac:dyDescent="0.3">
      <c r="A97" s="17">
        <v>96</v>
      </c>
      <c r="B97" s="32">
        <v>20220225</v>
      </c>
      <c r="C97" s="46" t="s">
        <v>133</v>
      </c>
      <c r="D97" s="31" t="s">
        <v>134</v>
      </c>
      <c r="E97" s="31"/>
      <c r="F97" s="44">
        <v>240000</v>
      </c>
      <c r="G97" s="44">
        <f t="shared" si="4"/>
        <v>8319812</v>
      </c>
      <c r="H97" s="32"/>
      <c r="I97" s="37" t="s">
        <v>21</v>
      </c>
      <c r="J97" s="37" t="s">
        <v>126</v>
      </c>
    </row>
    <row r="98" spans="1:10" ht="20.100000000000001" customHeight="1" x14ac:dyDescent="0.3">
      <c r="A98" s="17">
        <v>97</v>
      </c>
      <c r="B98" s="32">
        <v>20220228</v>
      </c>
      <c r="C98" s="7" t="s">
        <v>138</v>
      </c>
      <c r="D98" s="7" t="s">
        <v>8</v>
      </c>
      <c r="E98" s="8">
        <v>1291500</v>
      </c>
      <c r="F98" s="47"/>
      <c r="G98" s="29">
        <f>G97+E98</f>
        <v>9611312</v>
      </c>
      <c r="H98" s="6"/>
      <c r="I98" s="5" t="s">
        <v>3</v>
      </c>
      <c r="J98" s="5" t="s">
        <v>22</v>
      </c>
    </row>
    <row r="99" spans="1:10" x14ac:dyDescent="0.3">
      <c r="A99" s="13">
        <v>98</v>
      </c>
      <c r="B99" s="39"/>
      <c r="C99" s="38"/>
      <c r="D99" s="38"/>
      <c r="E99" s="38"/>
      <c r="F99" s="43"/>
      <c r="G99" s="43">
        <v>9611312</v>
      </c>
      <c r="H99" s="39"/>
      <c r="I99" s="39"/>
      <c r="J99" s="39"/>
    </row>
    <row r="100" spans="1:10" x14ac:dyDescent="0.3">
      <c r="A100" s="4"/>
      <c r="B100" s="51"/>
      <c r="C100" s="52"/>
      <c r="D100" s="52"/>
      <c r="E100" s="52"/>
      <c r="F100" s="53"/>
      <c r="G100" s="53"/>
      <c r="H100" s="51"/>
      <c r="I100" s="51"/>
      <c r="J100" s="51"/>
    </row>
    <row r="101" spans="1:10" x14ac:dyDescent="0.3">
      <c r="A101" s="4"/>
      <c r="B101" s="51"/>
      <c r="C101" s="52"/>
      <c r="D101" s="52"/>
      <c r="E101" s="52"/>
      <c r="F101" s="53"/>
      <c r="G101" s="53"/>
      <c r="H101" s="51"/>
      <c r="I101" s="51"/>
      <c r="J101" s="51"/>
    </row>
    <row r="102" spans="1:10" x14ac:dyDescent="0.3">
      <c r="A102" s="4"/>
      <c r="B102" s="51"/>
      <c r="C102" s="52"/>
      <c r="D102" s="52"/>
      <c r="E102" s="52"/>
      <c r="F102" s="53"/>
      <c r="G102" s="53"/>
      <c r="H102" s="51"/>
      <c r="I102" s="51"/>
      <c r="J102" s="51"/>
    </row>
    <row r="103" spans="1:10" x14ac:dyDescent="0.3">
      <c r="A103" s="4"/>
      <c r="B103" s="51"/>
      <c r="C103" s="52"/>
      <c r="D103" s="52"/>
      <c r="E103" s="52"/>
      <c r="F103" s="53"/>
      <c r="G103" s="53"/>
      <c r="H103" s="51"/>
      <c r="I103" s="51"/>
      <c r="J103" s="51"/>
    </row>
    <row r="104" spans="1:10" x14ac:dyDescent="0.3">
      <c r="A104" s="4"/>
      <c r="B104" s="51"/>
      <c r="C104" s="52"/>
      <c r="D104" s="52"/>
      <c r="E104" s="52"/>
      <c r="F104" s="53"/>
      <c r="G104" s="53"/>
      <c r="H104" s="51"/>
      <c r="I104" s="51"/>
      <c r="J104" s="51"/>
    </row>
    <row r="105" spans="1:10" x14ac:dyDescent="0.3">
      <c r="A105" s="4"/>
      <c r="B105" s="51"/>
      <c r="C105" s="52"/>
      <c r="D105" s="52"/>
      <c r="E105" s="52"/>
      <c r="F105" s="53"/>
      <c r="G105" s="53"/>
      <c r="H105" s="51"/>
      <c r="I105" s="51"/>
      <c r="J105" s="51"/>
    </row>
    <row r="106" spans="1:10" x14ac:dyDescent="0.3">
      <c r="A106" s="4"/>
      <c r="B106" s="51"/>
      <c r="C106" s="52"/>
      <c r="D106" s="52"/>
      <c r="E106" s="52"/>
      <c r="F106" s="53"/>
      <c r="G106" s="53"/>
      <c r="H106" s="51"/>
      <c r="I106" s="51"/>
      <c r="J106" s="51"/>
    </row>
    <row r="107" spans="1:10" x14ac:dyDescent="0.3">
      <c r="A107" s="4"/>
      <c r="B107" s="51"/>
      <c r="C107" s="52"/>
      <c r="D107" s="52"/>
      <c r="E107" s="52"/>
      <c r="F107" s="53"/>
      <c r="G107" s="53"/>
      <c r="H107" s="51"/>
      <c r="I107" s="51"/>
      <c r="J107" s="51"/>
    </row>
    <row r="108" spans="1:10" x14ac:dyDescent="0.3">
      <c r="A108" s="4"/>
      <c r="B108" s="51"/>
      <c r="C108" s="52"/>
      <c r="D108" s="52"/>
      <c r="E108" s="52"/>
      <c r="F108" s="53"/>
      <c r="G108" s="53"/>
      <c r="H108" s="51"/>
      <c r="I108" s="51"/>
      <c r="J108" s="51"/>
    </row>
    <row r="109" spans="1:10" x14ac:dyDescent="0.3">
      <c r="A109" s="4"/>
      <c r="B109" s="51"/>
      <c r="C109" s="52"/>
      <c r="D109" s="52"/>
      <c r="E109" s="52"/>
      <c r="F109" s="53"/>
      <c r="G109" s="53"/>
      <c r="H109" s="51"/>
      <c r="I109" s="51"/>
      <c r="J109" s="51"/>
    </row>
    <row r="110" spans="1:10" x14ac:dyDescent="0.3">
      <c r="A110" s="4"/>
      <c r="B110" s="51"/>
      <c r="C110" s="52"/>
      <c r="D110" s="52"/>
      <c r="E110" s="52"/>
      <c r="F110" s="53"/>
      <c r="G110" s="53"/>
      <c r="H110" s="51"/>
      <c r="I110" s="51"/>
      <c r="J110" s="51"/>
    </row>
    <row r="111" spans="1:10" x14ac:dyDescent="0.3">
      <c r="A111" s="4"/>
      <c r="B111" s="51"/>
      <c r="C111" s="52"/>
      <c r="D111" s="52"/>
      <c r="E111" s="52"/>
      <c r="F111" s="53"/>
      <c r="G111" s="53"/>
      <c r="H111" s="51"/>
      <c r="I111" s="51"/>
      <c r="J111" s="51"/>
    </row>
    <row r="112" spans="1:10" x14ac:dyDescent="0.3">
      <c r="A112" s="4"/>
      <c r="B112" s="51"/>
      <c r="C112" s="52"/>
      <c r="D112" s="52"/>
      <c r="E112" s="52"/>
      <c r="F112" s="53"/>
      <c r="G112" s="53"/>
      <c r="H112" s="51"/>
      <c r="I112" s="51"/>
      <c r="J112" s="51"/>
    </row>
    <row r="113" spans="1:10" x14ac:dyDescent="0.3">
      <c r="A113" s="4"/>
      <c r="B113" s="51"/>
      <c r="C113" s="52"/>
      <c r="D113" s="52"/>
      <c r="E113" s="52"/>
      <c r="F113" s="53"/>
      <c r="G113" s="53"/>
      <c r="H113" s="51"/>
      <c r="I113" s="51"/>
      <c r="J113" s="51"/>
    </row>
    <row r="114" spans="1:10" x14ac:dyDescent="0.3">
      <c r="A114" s="4"/>
      <c r="B114" s="54"/>
      <c r="C114" s="55"/>
      <c r="D114" s="55"/>
      <c r="E114" s="55"/>
      <c r="F114" s="56"/>
      <c r="G114" s="56"/>
      <c r="H114" s="54"/>
      <c r="I114" s="54"/>
      <c r="J114" s="54"/>
    </row>
    <row r="115" spans="1:10" x14ac:dyDescent="0.3">
      <c r="A115" s="4"/>
      <c r="B115" s="54"/>
      <c r="C115" s="55"/>
      <c r="D115" s="55"/>
      <c r="E115" s="55"/>
      <c r="F115" s="56"/>
      <c r="G115" s="56"/>
      <c r="H115" s="54"/>
      <c r="I115" s="54"/>
      <c r="J115" s="54"/>
    </row>
    <row r="116" spans="1:10" x14ac:dyDescent="0.3">
      <c r="A116" s="4"/>
      <c r="B116" s="54"/>
      <c r="C116" s="55"/>
      <c r="D116" s="55"/>
      <c r="E116" s="55"/>
      <c r="F116" s="56"/>
      <c r="G116" s="56"/>
      <c r="H116" s="54"/>
      <c r="I116" s="54"/>
      <c r="J116" s="54"/>
    </row>
    <row r="117" spans="1:10" x14ac:dyDescent="0.3">
      <c r="A117" s="4"/>
      <c r="B117" s="54"/>
      <c r="C117" s="55"/>
      <c r="D117" s="55"/>
      <c r="E117" s="55"/>
      <c r="F117" s="56"/>
      <c r="G117" s="56"/>
      <c r="H117" s="54"/>
      <c r="I117" s="54"/>
      <c r="J117" s="54"/>
    </row>
    <row r="118" spans="1:10" x14ac:dyDescent="0.3">
      <c r="A118" s="4"/>
      <c r="B118" s="54"/>
      <c r="C118" s="55"/>
      <c r="D118" s="55"/>
      <c r="E118" s="55"/>
      <c r="F118" s="56"/>
      <c r="G118" s="56"/>
      <c r="H118" s="54"/>
      <c r="I118" s="54"/>
      <c r="J118" s="54"/>
    </row>
    <row r="119" spans="1:10" x14ac:dyDescent="0.3">
      <c r="A119" s="4"/>
      <c r="B119" s="54"/>
      <c r="C119" s="55"/>
      <c r="D119" s="55"/>
      <c r="E119" s="55"/>
      <c r="F119" s="56"/>
      <c r="G119" s="56"/>
      <c r="H119" s="54"/>
      <c r="I119" s="54"/>
      <c r="J119" s="54"/>
    </row>
    <row r="120" spans="1:10" x14ac:dyDescent="0.3">
      <c r="A120" s="4"/>
      <c r="B120" s="54"/>
      <c r="C120" s="55"/>
      <c r="D120" s="55"/>
      <c r="E120" s="55"/>
      <c r="F120" s="56"/>
      <c r="G120" s="56"/>
      <c r="H120" s="54"/>
      <c r="I120" s="54"/>
      <c r="J120" s="54"/>
    </row>
    <row r="121" spans="1:10" x14ac:dyDescent="0.3">
      <c r="A121" s="4"/>
      <c r="B121" s="54"/>
      <c r="C121" s="55"/>
      <c r="D121" s="55"/>
      <c r="E121" s="55"/>
      <c r="F121" s="56"/>
      <c r="G121" s="56"/>
      <c r="H121" s="54"/>
      <c r="I121" s="54"/>
      <c r="J121" s="54"/>
    </row>
    <row r="122" spans="1:10" x14ac:dyDescent="0.3">
      <c r="A122" s="4"/>
      <c r="B122" s="54"/>
      <c r="C122" s="55"/>
      <c r="D122" s="55"/>
      <c r="E122" s="55"/>
      <c r="F122" s="56"/>
      <c r="G122" s="56"/>
      <c r="H122" s="54"/>
      <c r="I122" s="54"/>
      <c r="J122" s="54"/>
    </row>
    <row r="123" spans="1:10" x14ac:dyDescent="0.3">
      <c r="A123" s="4"/>
      <c r="B123" s="54"/>
      <c r="C123" s="55"/>
      <c r="D123" s="55"/>
      <c r="E123" s="55"/>
      <c r="F123" s="56"/>
      <c r="G123" s="56"/>
      <c r="H123" s="54"/>
      <c r="I123" s="54"/>
      <c r="J123" s="54"/>
    </row>
    <row r="124" spans="1:10" x14ac:dyDescent="0.3">
      <c r="A124" s="4"/>
      <c r="B124" s="54"/>
      <c r="C124" s="55"/>
      <c r="D124" s="55"/>
      <c r="E124" s="55"/>
      <c r="F124" s="56"/>
      <c r="G124" s="56"/>
      <c r="H124" s="54"/>
      <c r="I124" s="54"/>
      <c r="J124" s="54"/>
    </row>
    <row r="125" spans="1:10" x14ac:dyDescent="0.3">
      <c r="A125" s="4"/>
      <c r="B125" s="54"/>
      <c r="C125" s="55"/>
      <c r="D125" s="55"/>
      <c r="E125" s="55"/>
      <c r="F125" s="56"/>
      <c r="G125" s="56"/>
      <c r="H125" s="54"/>
      <c r="I125" s="54"/>
      <c r="J125" s="54"/>
    </row>
    <row r="126" spans="1:10" x14ac:dyDescent="0.3">
      <c r="A126" s="4"/>
      <c r="B126" s="54"/>
      <c r="C126" s="55"/>
      <c r="D126" s="55"/>
      <c r="E126" s="55"/>
      <c r="F126" s="56"/>
      <c r="G126" s="56"/>
      <c r="H126" s="54"/>
      <c r="I126" s="54"/>
      <c r="J126" s="54"/>
    </row>
    <row r="127" spans="1:10" x14ac:dyDescent="0.3">
      <c r="A127" s="4"/>
      <c r="B127" s="54"/>
      <c r="C127" s="55"/>
      <c r="D127" s="55"/>
      <c r="E127" s="55"/>
      <c r="F127" s="56"/>
      <c r="G127" s="56"/>
      <c r="H127" s="54"/>
      <c r="I127" s="54"/>
      <c r="J127" s="54"/>
    </row>
    <row r="128" spans="1:10" x14ac:dyDescent="0.3">
      <c r="A128" s="4"/>
      <c r="B128" s="54"/>
      <c r="C128" s="55"/>
      <c r="D128" s="55"/>
      <c r="E128" s="55"/>
      <c r="F128" s="56"/>
      <c r="G128" s="56"/>
      <c r="H128" s="54"/>
      <c r="I128" s="54"/>
      <c r="J128" s="54"/>
    </row>
    <row r="129" spans="1:10" x14ac:dyDescent="0.3">
      <c r="A129" s="4"/>
      <c r="B129" s="54"/>
      <c r="C129" s="55"/>
      <c r="D129" s="55"/>
      <c r="E129" s="55"/>
      <c r="F129" s="56"/>
      <c r="G129" s="56"/>
      <c r="H129" s="54"/>
      <c r="I129" s="54"/>
      <c r="J129" s="54"/>
    </row>
    <row r="130" spans="1:10" x14ac:dyDescent="0.3">
      <c r="A130" s="4"/>
      <c r="B130" s="54"/>
      <c r="C130" s="55"/>
      <c r="D130" s="55"/>
      <c r="E130" s="55"/>
      <c r="F130" s="56"/>
      <c r="G130" s="56"/>
      <c r="H130" s="54"/>
      <c r="I130" s="54"/>
      <c r="J130" s="54"/>
    </row>
    <row r="131" spans="1:10" x14ac:dyDescent="0.3">
      <c r="A131" s="4"/>
      <c r="B131" s="54"/>
      <c r="C131" s="55"/>
      <c r="D131" s="55"/>
      <c r="E131" s="55"/>
      <c r="F131" s="56"/>
      <c r="G131" s="56"/>
      <c r="H131" s="54"/>
      <c r="I131" s="54"/>
      <c r="J131" s="54"/>
    </row>
    <row r="132" spans="1:10" x14ac:dyDescent="0.3">
      <c r="A132" s="4"/>
      <c r="B132" s="54"/>
      <c r="C132" s="55"/>
      <c r="D132" s="55"/>
      <c r="E132" s="55"/>
      <c r="F132" s="56"/>
      <c r="G132" s="56"/>
      <c r="H132" s="54"/>
      <c r="I132" s="54"/>
      <c r="J132" s="54"/>
    </row>
    <row r="133" spans="1:10" x14ac:dyDescent="0.3">
      <c r="A133" s="4"/>
      <c r="B133" s="54"/>
      <c r="C133" s="55"/>
      <c r="D133" s="55"/>
      <c r="E133" s="55"/>
      <c r="F133" s="56"/>
      <c r="G133" s="56"/>
      <c r="H133" s="54"/>
      <c r="I133" s="54"/>
      <c r="J133" s="54"/>
    </row>
    <row r="134" spans="1:10" x14ac:dyDescent="0.3">
      <c r="A134" s="4"/>
      <c r="B134" s="54"/>
      <c r="C134" s="55"/>
      <c r="D134" s="55"/>
      <c r="E134" s="55"/>
      <c r="F134" s="56"/>
      <c r="G134" s="56"/>
      <c r="H134" s="54"/>
      <c r="I134" s="54"/>
      <c r="J134" s="54"/>
    </row>
    <row r="135" spans="1:10" x14ac:dyDescent="0.3">
      <c r="A135" s="4"/>
      <c r="B135" s="54"/>
      <c r="C135" s="55"/>
      <c r="D135" s="55"/>
      <c r="E135" s="55"/>
      <c r="F135" s="56"/>
      <c r="G135" s="56"/>
      <c r="H135" s="54"/>
      <c r="I135" s="54"/>
      <c r="J135" s="54"/>
    </row>
    <row r="136" spans="1:10" x14ac:dyDescent="0.3">
      <c r="A136" s="4"/>
      <c r="B136" s="54"/>
      <c r="C136" s="55"/>
      <c r="D136" s="55"/>
      <c r="E136" s="55"/>
      <c r="F136" s="56"/>
      <c r="G136" s="56"/>
      <c r="H136" s="54"/>
      <c r="I136" s="54"/>
      <c r="J136" s="54"/>
    </row>
    <row r="137" spans="1:10" x14ac:dyDescent="0.3">
      <c r="A137" s="4"/>
      <c r="B137" s="54"/>
      <c r="C137" s="55"/>
      <c r="D137" s="55"/>
      <c r="E137" s="55"/>
      <c r="F137" s="56"/>
      <c r="G137" s="56"/>
      <c r="H137" s="54"/>
      <c r="I137" s="54"/>
      <c r="J137" s="54"/>
    </row>
    <row r="138" spans="1:10" x14ac:dyDescent="0.3">
      <c r="A138" s="4"/>
      <c r="B138" s="54"/>
      <c r="C138" s="55"/>
      <c r="D138" s="55"/>
      <c r="E138" s="55"/>
      <c r="F138" s="56"/>
      <c r="G138" s="56"/>
      <c r="H138" s="54"/>
      <c r="I138" s="54"/>
      <c r="J138" s="54"/>
    </row>
    <row r="139" spans="1:10" x14ac:dyDescent="0.3">
      <c r="A139" s="4"/>
      <c r="B139" s="54"/>
      <c r="C139" s="55"/>
      <c r="D139" s="55"/>
      <c r="E139" s="55"/>
      <c r="F139" s="56"/>
      <c r="G139" s="56"/>
      <c r="H139" s="54"/>
      <c r="I139" s="54"/>
      <c r="J139" s="54"/>
    </row>
    <row r="140" spans="1:10" x14ac:dyDescent="0.3">
      <c r="A140" s="4"/>
      <c r="B140" s="54"/>
      <c r="C140" s="55"/>
      <c r="D140" s="55"/>
      <c r="E140" s="55"/>
      <c r="F140" s="56"/>
      <c r="G140" s="56"/>
      <c r="H140" s="54"/>
      <c r="I140" s="54"/>
      <c r="J140" s="54"/>
    </row>
    <row r="141" spans="1:10" x14ac:dyDescent="0.3">
      <c r="A141" s="4"/>
      <c r="B141" s="54"/>
      <c r="C141" s="55"/>
      <c r="D141" s="55"/>
      <c r="E141" s="55"/>
      <c r="F141" s="56"/>
      <c r="G141" s="56"/>
      <c r="H141" s="54"/>
      <c r="I141" s="54"/>
      <c r="J141" s="54"/>
    </row>
    <row r="142" spans="1:10" x14ac:dyDescent="0.3">
      <c r="A142" s="4"/>
      <c r="B142" s="54"/>
      <c r="C142" s="55"/>
      <c r="D142" s="55"/>
      <c r="E142" s="55"/>
      <c r="F142" s="56"/>
      <c r="G142" s="56"/>
      <c r="H142" s="54"/>
      <c r="I142" s="54"/>
      <c r="J142" s="54"/>
    </row>
    <row r="143" spans="1:10" x14ac:dyDescent="0.3">
      <c r="A143" s="4"/>
      <c r="B143" s="54"/>
      <c r="C143" s="55"/>
      <c r="D143" s="55"/>
      <c r="E143" s="55"/>
      <c r="F143" s="56"/>
      <c r="G143" s="56"/>
      <c r="H143" s="54"/>
      <c r="I143" s="54"/>
      <c r="J143" s="54"/>
    </row>
    <row r="144" spans="1:10" x14ac:dyDescent="0.3">
      <c r="A144" s="4"/>
      <c r="B144" s="54"/>
      <c r="C144" s="55"/>
      <c r="D144" s="55"/>
      <c r="E144" s="55"/>
      <c r="F144" s="56"/>
      <c r="G144" s="56"/>
      <c r="H144" s="54"/>
      <c r="I144" s="54"/>
      <c r="J144" s="54"/>
    </row>
    <row r="145" spans="1:10" x14ac:dyDescent="0.3">
      <c r="A145" s="4"/>
      <c r="B145" s="54"/>
      <c r="C145" s="55"/>
      <c r="D145" s="55"/>
      <c r="E145" s="55"/>
      <c r="F145" s="56"/>
      <c r="G145" s="56"/>
      <c r="H145" s="54"/>
      <c r="I145" s="54"/>
      <c r="J145" s="54"/>
    </row>
    <row r="146" spans="1:10" x14ac:dyDescent="0.3">
      <c r="A146" s="4"/>
      <c r="B146" s="54"/>
      <c r="C146" s="55"/>
      <c r="D146" s="55"/>
      <c r="E146" s="55"/>
      <c r="F146" s="56"/>
      <c r="G146" s="56"/>
      <c r="H146" s="54"/>
      <c r="I146" s="54"/>
      <c r="J146" s="54"/>
    </row>
    <row r="147" spans="1:10" x14ac:dyDescent="0.3">
      <c r="A147" s="4"/>
      <c r="B147" s="54"/>
      <c r="C147" s="55"/>
      <c r="D147" s="55"/>
      <c r="E147" s="55"/>
      <c r="F147" s="56"/>
      <c r="G147" s="56"/>
      <c r="H147" s="54"/>
      <c r="I147" s="54"/>
      <c r="J147" s="54"/>
    </row>
    <row r="148" spans="1:10" x14ac:dyDescent="0.3">
      <c r="A148" s="4"/>
      <c r="B148" s="54"/>
      <c r="C148" s="55"/>
      <c r="D148" s="55"/>
      <c r="E148" s="55"/>
      <c r="F148" s="56"/>
      <c r="G148" s="56"/>
      <c r="H148" s="54"/>
      <c r="I148" s="54"/>
      <c r="J148" s="54"/>
    </row>
    <row r="149" spans="1:10" x14ac:dyDescent="0.3">
      <c r="A149" s="4"/>
      <c r="B149" s="54"/>
      <c r="C149" s="55"/>
      <c r="D149" s="55"/>
      <c r="E149" s="55"/>
      <c r="F149" s="56"/>
      <c r="G149" s="56"/>
      <c r="H149" s="54"/>
      <c r="I149" s="54"/>
      <c r="J149" s="54"/>
    </row>
    <row r="150" spans="1:10" x14ac:dyDescent="0.3">
      <c r="A150" s="4"/>
      <c r="B150" s="54"/>
      <c r="C150" s="55"/>
      <c r="D150" s="55"/>
      <c r="E150" s="55"/>
      <c r="F150" s="56"/>
      <c r="G150" s="56"/>
      <c r="H150" s="54"/>
      <c r="I150" s="54"/>
      <c r="J150" s="54"/>
    </row>
    <row r="151" spans="1:10" x14ac:dyDescent="0.3">
      <c r="A151" s="4"/>
      <c r="B151" s="54"/>
      <c r="C151" s="55"/>
      <c r="D151" s="55"/>
      <c r="E151" s="55"/>
      <c r="F151" s="56"/>
      <c r="G151" s="56"/>
      <c r="H151" s="54"/>
      <c r="I151" s="54"/>
      <c r="J151" s="54"/>
    </row>
    <row r="152" spans="1:10" x14ac:dyDescent="0.3">
      <c r="A152" s="4"/>
      <c r="B152" s="54"/>
      <c r="C152" s="55"/>
      <c r="D152" s="55"/>
      <c r="E152" s="55"/>
      <c r="F152" s="56"/>
      <c r="G152" s="56"/>
      <c r="H152" s="54"/>
      <c r="I152" s="54"/>
      <c r="J152" s="54"/>
    </row>
    <row r="153" spans="1:10" x14ac:dyDescent="0.3">
      <c r="A153" s="4"/>
      <c r="B153" s="54"/>
      <c r="C153" s="55"/>
      <c r="D153" s="55"/>
      <c r="E153" s="55"/>
      <c r="F153" s="56"/>
      <c r="G153" s="56"/>
      <c r="H153" s="54"/>
      <c r="I153" s="54"/>
      <c r="J153" s="54"/>
    </row>
    <row r="154" spans="1:10" x14ac:dyDescent="0.3">
      <c r="A154" s="4"/>
      <c r="B154" s="54"/>
      <c r="C154" s="55"/>
      <c r="D154" s="55"/>
      <c r="E154" s="55"/>
      <c r="F154" s="56"/>
      <c r="G154" s="56"/>
      <c r="H154" s="54"/>
      <c r="I154" s="54"/>
      <c r="J154" s="54"/>
    </row>
    <row r="155" spans="1:10" x14ac:dyDescent="0.3">
      <c r="A155" s="4"/>
      <c r="B155" s="54"/>
      <c r="C155" s="55"/>
      <c r="D155" s="55"/>
      <c r="E155" s="55"/>
      <c r="F155" s="56"/>
      <c r="G155" s="56"/>
      <c r="H155" s="54"/>
      <c r="I155" s="54"/>
      <c r="J155" s="54"/>
    </row>
    <row r="156" spans="1:10" x14ac:dyDescent="0.3">
      <c r="A156" s="4"/>
      <c r="B156" s="54"/>
      <c r="C156" s="55"/>
      <c r="D156" s="55"/>
      <c r="E156" s="55"/>
      <c r="F156" s="56"/>
      <c r="G156" s="56"/>
      <c r="H156" s="54"/>
      <c r="I156" s="54"/>
      <c r="J156" s="54"/>
    </row>
    <row r="157" spans="1:10" x14ac:dyDescent="0.3">
      <c r="A157" s="4"/>
      <c r="B157" s="54"/>
      <c r="C157" s="55"/>
      <c r="D157" s="55"/>
      <c r="E157" s="55"/>
      <c r="F157" s="56"/>
      <c r="G157" s="56"/>
      <c r="H157" s="54"/>
      <c r="I157" s="54"/>
      <c r="J157" s="54"/>
    </row>
    <row r="158" spans="1:10" x14ac:dyDescent="0.3">
      <c r="A158" s="4"/>
      <c r="B158" s="54"/>
      <c r="C158" s="55"/>
      <c r="D158" s="55"/>
      <c r="E158" s="55"/>
      <c r="F158" s="56"/>
      <c r="G158" s="56"/>
      <c r="H158" s="54"/>
      <c r="I158" s="54"/>
      <c r="J158" s="54"/>
    </row>
    <row r="159" spans="1:10" x14ac:dyDescent="0.3">
      <c r="A159" s="4"/>
      <c r="B159" s="54"/>
      <c r="C159" s="55"/>
      <c r="D159" s="55"/>
      <c r="E159" s="55"/>
      <c r="F159" s="56"/>
      <c r="G159" s="56"/>
      <c r="H159" s="54"/>
      <c r="I159" s="54"/>
      <c r="J159" s="54"/>
    </row>
    <row r="160" spans="1:10" x14ac:dyDescent="0.3">
      <c r="A160" s="4"/>
      <c r="B160" s="54"/>
      <c r="C160" s="55"/>
      <c r="D160" s="55"/>
      <c r="E160" s="55"/>
      <c r="F160" s="56"/>
      <c r="G160" s="56"/>
      <c r="H160" s="54"/>
      <c r="I160" s="54"/>
      <c r="J160" s="54"/>
    </row>
    <row r="161" spans="1:10" x14ac:dyDescent="0.3">
      <c r="A161" s="4"/>
      <c r="B161" s="54"/>
      <c r="C161" s="55"/>
      <c r="D161" s="55"/>
      <c r="E161" s="55"/>
      <c r="F161" s="56"/>
      <c r="G161" s="56"/>
      <c r="H161" s="54"/>
      <c r="I161" s="54"/>
      <c r="J161" s="54"/>
    </row>
    <row r="162" spans="1:10" x14ac:dyDescent="0.3">
      <c r="A162" s="4"/>
      <c r="B162" s="54"/>
      <c r="C162" s="55"/>
      <c r="D162" s="55"/>
      <c r="E162" s="55"/>
      <c r="F162" s="56"/>
      <c r="G162" s="56"/>
      <c r="H162" s="54"/>
      <c r="I162" s="54"/>
      <c r="J162" s="54"/>
    </row>
    <row r="163" spans="1:10" x14ac:dyDescent="0.3">
      <c r="A163" s="4"/>
      <c r="B163" s="54"/>
      <c r="C163" s="55"/>
      <c r="D163" s="55"/>
      <c r="E163" s="55"/>
      <c r="F163" s="56"/>
      <c r="G163" s="56"/>
      <c r="H163" s="54"/>
      <c r="I163" s="54"/>
      <c r="J163" s="54"/>
    </row>
    <row r="164" spans="1:10" x14ac:dyDescent="0.3">
      <c r="A164" s="4"/>
      <c r="B164" s="54"/>
      <c r="C164" s="55"/>
      <c r="D164" s="55"/>
      <c r="E164" s="55"/>
      <c r="F164" s="56"/>
      <c r="G164" s="56"/>
      <c r="H164" s="54"/>
      <c r="I164" s="54"/>
      <c r="J164" s="54"/>
    </row>
    <row r="165" spans="1:10" x14ac:dyDescent="0.3">
      <c r="A165" s="4"/>
      <c r="B165" s="54"/>
      <c r="C165" s="55"/>
      <c r="D165" s="55"/>
      <c r="E165" s="55"/>
      <c r="F165" s="56"/>
      <c r="G165" s="56"/>
      <c r="H165" s="54"/>
      <c r="I165" s="54"/>
      <c r="J165" s="54"/>
    </row>
    <row r="166" spans="1:10" x14ac:dyDescent="0.3">
      <c r="A166" s="4"/>
      <c r="B166" s="54"/>
      <c r="C166" s="55"/>
      <c r="D166" s="55"/>
      <c r="E166" s="55"/>
      <c r="F166" s="56"/>
      <c r="G166" s="56"/>
      <c r="H166" s="54"/>
      <c r="I166" s="54"/>
      <c r="J166" s="54"/>
    </row>
    <row r="167" spans="1:10" x14ac:dyDescent="0.3">
      <c r="A167" s="4"/>
      <c r="B167" s="54"/>
      <c r="C167" s="55"/>
      <c r="D167" s="55"/>
      <c r="E167" s="55"/>
      <c r="F167" s="56"/>
      <c r="G167" s="56"/>
      <c r="H167" s="54"/>
      <c r="I167" s="54"/>
      <c r="J167" s="54"/>
    </row>
    <row r="168" spans="1:10" x14ac:dyDescent="0.3">
      <c r="A168" s="4"/>
      <c r="B168" s="54"/>
      <c r="C168" s="55"/>
      <c r="D168" s="55"/>
      <c r="E168" s="55"/>
      <c r="F168" s="56"/>
      <c r="G168" s="56"/>
      <c r="H168" s="54"/>
      <c r="I168" s="54"/>
      <c r="J168" s="54"/>
    </row>
    <row r="169" spans="1:10" x14ac:dyDescent="0.3">
      <c r="A169" s="4"/>
      <c r="B169" s="54"/>
      <c r="C169" s="55"/>
      <c r="D169" s="55"/>
      <c r="E169" s="55"/>
      <c r="F169" s="56"/>
      <c r="G169" s="56"/>
      <c r="H169" s="54"/>
      <c r="I169" s="54"/>
      <c r="J169" s="54"/>
    </row>
    <row r="170" spans="1:10" x14ac:dyDescent="0.3">
      <c r="A170" s="4"/>
      <c r="B170" s="54"/>
      <c r="C170" s="55"/>
      <c r="D170" s="55"/>
      <c r="E170" s="55"/>
      <c r="F170" s="56"/>
      <c r="G170" s="56"/>
      <c r="H170" s="54"/>
      <c r="I170" s="54"/>
      <c r="J170" s="54"/>
    </row>
    <row r="171" spans="1:10" x14ac:dyDescent="0.3">
      <c r="A171" s="4"/>
      <c r="B171" s="54"/>
      <c r="C171" s="55"/>
      <c r="D171" s="55"/>
      <c r="E171" s="55"/>
      <c r="F171" s="56"/>
      <c r="G171" s="56"/>
      <c r="H171" s="54"/>
      <c r="I171" s="54"/>
      <c r="J171" s="54"/>
    </row>
    <row r="172" spans="1:10" x14ac:dyDescent="0.3">
      <c r="A172" s="4"/>
      <c r="B172" s="54"/>
      <c r="C172" s="55"/>
      <c r="D172" s="55"/>
      <c r="E172" s="55"/>
      <c r="F172" s="56"/>
      <c r="G172" s="56"/>
      <c r="H172" s="54"/>
      <c r="I172" s="54"/>
      <c r="J172" s="54"/>
    </row>
    <row r="173" spans="1:10" x14ac:dyDescent="0.3">
      <c r="A173" s="4"/>
      <c r="B173" s="54"/>
      <c r="C173" s="55"/>
      <c r="D173" s="55"/>
      <c r="E173" s="55"/>
      <c r="F173" s="56"/>
      <c r="G173" s="56"/>
      <c r="H173" s="54"/>
      <c r="I173" s="54"/>
      <c r="J173" s="54"/>
    </row>
    <row r="174" spans="1:10" x14ac:dyDescent="0.3">
      <c r="A174" s="4"/>
      <c r="B174" s="54"/>
      <c r="C174" s="55"/>
      <c r="D174" s="55"/>
      <c r="E174" s="55"/>
      <c r="F174" s="56"/>
      <c r="G174" s="56"/>
      <c r="H174" s="54"/>
      <c r="I174" s="54"/>
      <c r="J174" s="54"/>
    </row>
    <row r="175" spans="1:10" x14ac:dyDescent="0.3">
      <c r="A175" s="4"/>
      <c r="B175" s="54"/>
      <c r="C175" s="55"/>
      <c r="D175" s="55"/>
      <c r="E175" s="55"/>
      <c r="F175" s="56"/>
      <c r="G175" s="56"/>
      <c r="H175" s="54"/>
      <c r="I175" s="54"/>
      <c r="J175" s="54"/>
    </row>
    <row r="176" spans="1:10" x14ac:dyDescent="0.3">
      <c r="A176" s="4"/>
      <c r="B176" s="54"/>
      <c r="C176" s="55"/>
      <c r="D176" s="55"/>
      <c r="E176" s="55"/>
      <c r="F176" s="56"/>
      <c r="G176" s="56"/>
      <c r="H176" s="54"/>
      <c r="I176" s="54"/>
      <c r="J176" s="54"/>
    </row>
    <row r="177" spans="1:10" x14ac:dyDescent="0.3">
      <c r="A177" s="4"/>
      <c r="B177" s="54"/>
      <c r="C177" s="55"/>
      <c r="D177" s="55"/>
      <c r="E177" s="55"/>
      <c r="F177" s="56"/>
      <c r="G177" s="56"/>
      <c r="H177" s="54"/>
      <c r="I177" s="54"/>
      <c r="J177" s="54"/>
    </row>
    <row r="178" spans="1:10" x14ac:dyDescent="0.3">
      <c r="A178" s="4"/>
      <c r="B178" s="54"/>
      <c r="C178" s="55"/>
      <c r="D178" s="55"/>
      <c r="E178" s="55"/>
      <c r="F178" s="56"/>
      <c r="G178" s="56"/>
      <c r="H178" s="54"/>
      <c r="I178" s="54"/>
      <c r="J178" s="54"/>
    </row>
    <row r="179" spans="1:10" x14ac:dyDescent="0.3">
      <c r="A179" s="4"/>
      <c r="B179" s="54"/>
      <c r="C179" s="55"/>
      <c r="D179" s="55"/>
      <c r="E179" s="55"/>
      <c r="F179" s="56"/>
      <c r="G179" s="56"/>
      <c r="H179" s="54"/>
      <c r="I179" s="54"/>
      <c r="J179" s="54"/>
    </row>
    <row r="180" spans="1:10" x14ac:dyDescent="0.3">
      <c r="A180" s="4"/>
      <c r="B180" s="54"/>
      <c r="C180" s="55"/>
      <c r="D180" s="55"/>
      <c r="E180" s="55"/>
      <c r="F180" s="56"/>
      <c r="G180" s="56"/>
      <c r="H180" s="54"/>
      <c r="I180" s="54"/>
      <c r="J180" s="54"/>
    </row>
    <row r="181" spans="1:10" x14ac:dyDescent="0.3">
      <c r="A181" s="4"/>
      <c r="B181" s="54"/>
      <c r="C181" s="55"/>
      <c r="D181" s="55"/>
      <c r="E181" s="55"/>
      <c r="F181" s="56"/>
      <c r="G181" s="56"/>
      <c r="H181" s="54"/>
      <c r="I181" s="54"/>
      <c r="J181" s="54"/>
    </row>
    <row r="182" spans="1:10" x14ac:dyDescent="0.3">
      <c r="A182" s="4"/>
      <c r="B182" s="54"/>
      <c r="C182" s="55"/>
      <c r="D182" s="55"/>
      <c r="E182" s="55"/>
      <c r="F182" s="56"/>
      <c r="G182" s="56"/>
      <c r="H182" s="54"/>
      <c r="I182" s="54"/>
      <c r="J182" s="54"/>
    </row>
    <row r="183" spans="1:10" x14ac:dyDescent="0.3">
      <c r="A183" s="4"/>
      <c r="B183" s="54"/>
      <c r="C183" s="55"/>
      <c r="D183" s="55"/>
      <c r="E183" s="55"/>
      <c r="F183" s="56"/>
      <c r="G183" s="56"/>
      <c r="H183" s="54"/>
      <c r="I183" s="54"/>
      <c r="J183" s="54"/>
    </row>
    <row r="184" spans="1:10" x14ac:dyDescent="0.3">
      <c r="A184" s="4"/>
      <c r="B184" s="54"/>
      <c r="C184" s="55"/>
      <c r="D184" s="55"/>
      <c r="E184" s="55"/>
      <c r="F184" s="56"/>
      <c r="G184" s="56"/>
      <c r="H184" s="54"/>
      <c r="I184" s="54"/>
      <c r="J184" s="54"/>
    </row>
    <row r="185" spans="1:10" x14ac:dyDescent="0.3">
      <c r="A185" s="4"/>
      <c r="B185" s="54"/>
      <c r="C185" s="55"/>
      <c r="D185" s="55"/>
      <c r="E185" s="55"/>
      <c r="F185" s="56"/>
      <c r="G185" s="56"/>
      <c r="H185" s="54"/>
      <c r="I185" s="54"/>
      <c r="J185" s="54"/>
    </row>
    <row r="186" spans="1:10" x14ac:dyDescent="0.3">
      <c r="A186" s="4"/>
      <c r="B186" s="54"/>
      <c r="C186" s="55"/>
      <c r="D186" s="55"/>
      <c r="E186" s="55"/>
      <c r="F186" s="56"/>
      <c r="G186" s="56"/>
      <c r="H186" s="54"/>
      <c r="I186" s="54"/>
      <c r="J186" s="54"/>
    </row>
    <row r="187" spans="1:10" x14ac:dyDescent="0.3">
      <c r="A187" s="4"/>
      <c r="B187" s="54"/>
      <c r="C187" s="55"/>
      <c r="D187" s="55"/>
      <c r="E187" s="55"/>
      <c r="F187" s="56"/>
      <c r="G187" s="56"/>
      <c r="H187" s="54"/>
      <c r="I187" s="54"/>
      <c r="J187" s="54"/>
    </row>
    <row r="188" spans="1:10" x14ac:dyDescent="0.3">
      <c r="A188" s="4"/>
      <c r="B188" s="54"/>
      <c r="C188" s="55"/>
      <c r="D188" s="55"/>
      <c r="E188" s="55"/>
      <c r="F188" s="56"/>
      <c r="G188" s="56"/>
      <c r="H188" s="54"/>
      <c r="I188" s="54"/>
      <c r="J188" s="54"/>
    </row>
    <row r="189" spans="1:10" x14ac:dyDescent="0.3">
      <c r="A189" s="4"/>
      <c r="B189" s="54"/>
      <c r="C189" s="55"/>
      <c r="D189" s="55"/>
      <c r="E189" s="55"/>
      <c r="F189" s="56"/>
      <c r="G189" s="56"/>
      <c r="H189" s="54"/>
      <c r="I189" s="54"/>
      <c r="J189" s="54"/>
    </row>
    <row r="190" spans="1:10" x14ac:dyDescent="0.3">
      <c r="A190" s="4"/>
      <c r="B190" s="54"/>
      <c r="C190" s="55"/>
      <c r="D190" s="55"/>
      <c r="E190" s="55"/>
      <c r="F190" s="56"/>
      <c r="G190" s="56"/>
      <c r="H190" s="54"/>
      <c r="I190" s="54"/>
      <c r="J190" s="54"/>
    </row>
    <row r="191" spans="1:10" x14ac:dyDescent="0.3">
      <c r="A191" s="4"/>
      <c r="B191" s="54"/>
      <c r="C191" s="55"/>
      <c r="D191" s="55"/>
      <c r="E191" s="55"/>
      <c r="F191" s="56"/>
      <c r="G191" s="56"/>
      <c r="H191" s="54"/>
      <c r="I191" s="54"/>
      <c r="J191" s="54"/>
    </row>
  </sheetData>
  <phoneticPr fontId="3" type="noConversion"/>
  <printOptions horizontalCentered="1" verticalCentered="1"/>
  <pageMargins left="1.0236220472440944" right="0.27559055118110237" top="0.55118110236220474" bottom="0.55118110236220474" header="0.31496062992125984" footer="0.31496062992125984"/>
  <pageSetup paperSize="9" scale="82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COMTREE</cp:lastModifiedBy>
  <cp:lastPrinted>2022-02-15T02:04:12Z</cp:lastPrinted>
  <dcterms:created xsi:type="dcterms:W3CDTF">2019-08-19T03:22:31Z</dcterms:created>
  <dcterms:modified xsi:type="dcterms:W3CDTF">2022-03-13T23:50:01Z</dcterms:modified>
</cp:coreProperties>
</file>