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백업용\CoolDown\공무원단체\공무원단체\경리_현금출납부\"/>
    </mc:Choice>
  </mc:AlternateContent>
  <bookViews>
    <workbookView xWindow="0" yWindow="0" windowWidth="16575" windowHeight="994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50" i="1" l="1"/>
  <c r="G149" i="1"/>
  <c r="G148" i="1"/>
  <c r="G147" i="1"/>
  <c r="G146" i="1"/>
  <c r="G145" i="1" l="1"/>
  <c r="G144" i="1" l="1"/>
  <c r="G143" i="1"/>
  <c r="G142" i="1"/>
  <c r="G17" i="1" l="1"/>
  <c r="G18" i="1"/>
  <c r="G19" i="1"/>
  <c r="G20" i="1"/>
  <c r="G21" i="1"/>
  <c r="G22" i="1" s="1"/>
  <c r="G23" i="1" s="1"/>
  <c r="G24" i="1" s="1"/>
  <c r="G25" i="1" s="1"/>
  <c r="G26" i="1" s="1"/>
  <c r="G27" i="1" s="1"/>
  <c r="G28" i="1" s="1"/>
  <c r="G29" i="1" s="1"/>
  <c r="G30" i="1" s="1"/>
  <c r="G125" i="1" l="1"/>
  <c r="G124" i="1"/>
  <c r="G123" i="1"/>
  <c r="G118" i="1"/>
  <c r="G119" i="1"/>
  <c r="G133" i="1" l="1"/>
  <c r="G134" i="1" s="1"/>
  <c r="G135" i="1" s="1"/>
  <c r="G136" i="1" s="1"/>
  <c r="G137" i="1" s="1"/>
  <c r="G138" i="1" s="1"/>
  <c r="G139" i="1" s="1"/>
  <c r="G140" i="1" s="1"/>
  <c r="G120" i="1" l="1"/>
  <c r="G121" i="1" s="1"/>
  <c r="G122" i="1" s="1"/>
  <c r="G126" i="1" l="1"/>
  <c r="G127" i="1" s="1"/>
  <c r="G128" i="1" s="1"/>
  <c r="G129" i="1" s="1"/>
  <c r="G130" i="1" s="1"/>
  <c r="G131" i="1" s="1"/>
  <c r="G3" i="1"/>
  <c r="G4" i="1" s="1"/>
  <c r="G5" i="1" l="1"/>
  <c r="G6" i="1" s="1"/>
  <c r="G7" i="1" l="1"/>
  <c r="G8" i="1" s="1"/>
  <c r="G9" i="1" l="1"/>
  <c r="G10" i="1" s="1"/>
  <c r="G11" i="1" s="1"/>
  <c r="G12" i="1" s="1"/>
  <c r="G13" i="1" s="1"/>
  <c r="G14" i="1" s="1"/>
  <c r="G15" i="1" s="1"/>
  <c r="G32" i="1" l="1"/>
  <c r="G33" i="1" s="1"/>
  <c r="G34" i="1" s="1"/>
  <c r="G35" i="1" s="1"/>
  <c r="G36" i="1" s="1"/>
  <c r="G37" i="1" s="1"/>
  <c r="G38" i="1" s="1"/>
  <c r="G39" i="1" l="1"/>
  <c r="G40" i="1" s="1"/>
  <c r="G41" i="1" s="1"/>
  <c r="G42" i="1" l="1"/>
  <c r="G43" i="1" s="1"/>
  <c r="G44" i="1" s="1"/>
  <c r="G45" i="1" s="1"/>
  <c r="G46" i="1" s="1"/>
  <c r="G47" i="1" s="1"/>
  <c r="G48" i="1" s="1"/>
  <c r="G49" i="1" s="1"/>
  <c r="G50" i="1" s="1"/>
  <c r="G51" i="1" s="1"/>
  <c r="G53" i="1" s="1"/>
  <c r="G54" i="1" l="1"/>
  <c r="G55" i="1" s="1"/>
  <c r="G56" i="1" s="1"/>
  <c r="G57" i="1" l="1"/>
  <c r="G58" i="1" s="1"/>
  <c r="G59" i="1" s="1"/>
  <c r="G60" i="1" s="1"/>
  <c r="G61" i="1" s="1"/>
  <c r="G62" i="1" s="1"/>
  <c r="G63" i="1" s="1"/>
  <c r="G64" i="1" s="1"/>
  <c r="G65" i="1" s="1"/>
  <c r="G66" i="1" s="1"/>
  <c r="G68" i="1" s="1"/>
  <c r="G69" i="1" s="1"/>
  <c r="G70" i="1" s="1"/>
  <c r="G72" i="1" s="1"/>
  <c r="G73" i="1" s="1"/>
  <c r="G74" i="1" s="1"/>
  <c r="G75" i="1" s="1"/>
  <c r="G76" i="1" s="1"/>
  <c r="G77" i="1" s="1"/>
  <c r="G78" i="1" s="1"/>
  <c r="G79" i="1" s="1"/>
  <c r="G80" i="1" s="1"/>
  <c r="G81" i="1" s="1"/>
  <c r="G82" i="1" s="1"/>
  <c r="G83" i="1" s="1"/>
  <c r="G84" i="1" s="1"/>
  <c r="G86" i="1" s="1"/>
  <c r="G87" i="1" s="1"/>
  <c r="G88" i="1" s="1"/>
  <c r="G89" i="1" s="1"/>
  <c r="G90" i="1" s="1"/>
  <c r="G91" i="1" s="1"/>
  <c r="G92" i="1" s="1"/>
  <c r="G93" i="1" s="1"/>
  <c r="G94" i="1" s="1"/>
  <c r="G96" i="1" s="1"/>
  <c r="G97" i="1" s="1"/>
  <c r="G98" i="1" s="1"/>
  <c r="G99" i="1" s="1"/>
  <c r="G100" i="1" s="1"/>
  <c r="G101" i="1" s="1"/>
  <c r="G102" i="1" s="1"/>
  <c r="G103" i="1" s="1"/>
  <c r="G106" i="1" l="1"/>
  <c r="G107" i="1" s="1"/>
  <c r="G108" i="1" s="1"/>
  <c r="G109" i="1" s="1"/>
  <c r="G110" i="1" s="1"/>
  <c r="G111" i="1" s="1"/>
  <c r="G112" i="1" s="1"/>
  <c r="G113" i="1" s="1"/>
  <c r="G114" i="1" s="1"/>
  <c r="G115" i="1" s="1"/>
  <c r="G116" i="1" s="1"/>
  <c r="G104" i="1"/>
</calcChain>
</file>

<file path=xl/sharedStrings.xml><?xml version="1.0" encoding="utf-8"?>
<sst xmlns="http://schemas.openxmlformats.org/spreadsheetml/2006/main" count="545" uniqueCount="230">
  <si>
    <t>[문자충전] (19.3.01  50,0000원)</t>
    <phoneticPr fontId="4" type="noConversion"/>
  </si>
  <si>
    <t>윤근우</t>
    <phoneticPr fontId="4" type="noConversion"/>
  </si>
  <si>
    <t>운영</t>
    <phoneticPr fontId="4" type="noConversion"/>
  </si>
  <si>
    <t>문자전송료</t>
    <phoneticPr fontId="4" type="noConversion"/>
  </si>
  <si>
    <t>전달자 : 윤근우</t>
    <phoneticPr fontId="4" type="noConversion"/>
  </si>
  <si>
    <t>복리후생</t>
    <phoneticPr fontId="4" type="noConversion"/>
  </si>
  <si>
    <t>경조사</t>
    <phoneticPr fontId="4" type="noConversion"/>
  </si>
  <si>
    <t>인수인계 참석자 : 설성환, 엄재일, 최석홍, 윤근우</t>
    <phoneticPr fontId="4" type="noConversion"/>
  </si>
  <si>
    <t>어탕</t>
    <phoneticPr fontId="4" type="noConversion"/>
  </si>
  <si>
    <t>회의</t>
    <phoneticPr fontId="4" type="noConversion"/>
  </si>
  <si>
    <t>각종회의</t>
    <phoneticPr fontId="4" type="noConversion"/>
  </si>
  <si>
    <t>[업무추진비] 3월분 (지부장: 15만원, 사무국장:10만원)</t>
    <phoneticPr fontId="4" type="noConversion"/>
  </si>
  <si>
    <t>최석홍, 윤근우</t>
    <phoneticPr fontId="4" type="noConversion"/>
  </si>
  <si>
    <t>업무추진비</t>
    <phoneticPr fontId="4" type="noConversion"/>
  </si>
  <si>
    <t>뉴돌섬회센타</t>
    <phoneticPr fontId="4" type="noConversion"/>
  </si>
  <si>
    <t>행사</t>
    <phoneticPr fontId="4" type="noConversion"/>
  </si>
  <si>
    <t>교류협력</t>
  </si>
  <si>
    <t>[조합비] 미납자 납부 (3월분)</t>
    <phoneticPr fontId="4" type="noConversion"/>
  </si>
  <si>
    <t>수입</t>
    <phoneticPr fontId="4" type="noConversion"/>
  </si>
  <si>
    <t>조합비</t>
    <phoneticPr fontId="4" type="noConversion"/>
  </si>
  <si>
    <t>제37차 임시대의원대회 참석에 따른 경비 지급
참석자: 지부장, 부지부장, 사무국장, 대의원 5명 (8명)
일시: 03.23.(토) 11:00 ~, 도교육청 안동
수당산출내역: 일비 20,000원+식비 20,000원+교통비20,000원+초과근무20,000원 (1인당 8만원)</t>
    <phoneticPr fontId="4" type="noConversion"/>
  </si>
  <si>
    <t>전달자 : 윤근우</t>
    <phoneticPr fontId="4" type="noConversion"/>
  </si>
  <si>
    <t>여비</t>
    <phoneticPr fontId="4" type="noConversion"/>
  </si>
  <si>
    <t>대의원대회</t>
    <phoneticPr fontId="4" type="noConversion"/>
  </si>
  <si>
    <t>계좌이체</t>
    <phoneticPr fontId="4" type="noConversion"/>
  </si>
  <si>
    <t>복리후생</t>
    <phoneticPr fontId="4" type="noConversion"/>
  </si>
  <si>
    <t>통장이자 수입 64원</t>
    <phoneticPr fontId="4" type="noConversion"/>
  </si>
  <si>
    <t>농협</t>
    <phoneticPr fontId="4" type="noConversion"/>
  </si>
  <si>
    <t>이자수입</t>
    <phoneticPr fontId="4" type="noConversion"/>
  </si>
  <si>
    <t>경북교육노조 회비 수입 (3월분)</t>
    <phoneticPr fontId="4" type="noConversion"/>
  </si>
  <si>
    <t>경북교육노조</t>
    <phoneticPr fontId="4" type="noConversion"/>
  </si>
  <si>
    <t>전입금</t>
    <phoneticPr fontId="4" type="noConversion"/>
  </si>
  <si>
    <t>[조합비] 미납자 수납금 도에 납부 (3월분)</t>
    <phoneticPr fontId="4" type="noConversion"/>
  </si>
  <si>
    <t>미수납금</t>
    <phoneticPr fontId="4" type="noConversion"/>
  </si>
  <si>
    <t>미수납금</t>
    <phoneticPr fontId="4" type="noConversion"/>
  </si>
  <si>
    <t>계좌이체</t>
    <phoneticPr fontId="4" type="noConversion"/>
  </si>
  <si>
    <t>경조사</t>
    <phoneticPr fontId="4" type="noConversion"/>
  </si>
  <si>
    <t>[업무추진비] 4월분 (지부장: 15만원, 사무국장:10만원)</t>
    <phoneticPr fontId="4" type="noConversion"/>
  </si>
  <si>
    <t>경조사물품전달</t>
    <phoneticPr fontId="4" type="noConversion"/>
  </si>
  <si>
    <t>여비</t>
    <phoneticPr fontId="4" type="noConversion"/>
  </si>
  <si>
    <t xml:space="preserve">제7대 경주지부 이취임식 공로패구입                           -60000원*2명= 120000원  </t>
    <phoneticPr fontId="4" type="noConversion"/>
  </si>
  <si>
    <t>경주상패공장</t>
    <phoneticPr fontId="4" type="noConversion"/>
  </si>
  <si>
    <t>이취임식</t>
    <phoneticPr fontId="4" type="noConversion"/>
  </si>
  <si>
    <t>[조합비] 미납자 납부 (4월분)</t>
    <phoneticPr fontId="4" type="noConversion"/>
  </si>
  <si>
    <t>그린스쿨 발대식 간식구입</t>
    <phoneticPr fontId="4" type="noConversion"/>
  </si>
  <si>
    <t>노랑기린닭강정</t>
    <phoneticPr fontId="4" type="noConversion"/>
  </si>
  <si>
    <t>지원</t>
    <phoneticPr fontId="4" type="noConversion"/>
  </si>
  <si>
    <t>그린스쿨지원</t>
    <phoneticPr fontId="4" type="noConversion"/>
  </si>
  <si>
    <t>제77차 임시상임위원회 참석에 따른 경비 지급
참석자: 지부장 최석홍
일시: 04.26. 장소: 경북교육노조 회의실
수당산출내역
- 출장비: 일비:20,000원+식비:20,000원+교통비: 20,000원 =60,000                                                                          -연가보상비:80,000        출장비+연가보상비=140,000원</t>
    <phoneticPr fontId="4" type="noConversion"/>
  </si>
  <si>
    <t>최석홍</t>
    <phoneticPr fontId="4" type="noConversion"/>
  </si>
  <si>
    <t>[전별금] 김종기 위원장 퇴임식 전별금 반납</t>
    <phoneticPr fontId="4" type="noConversion"/>
  </si>
  <si>
    <t>퇴임식</t>
    <phoneticPr fontId="4" type="noConversion"/>
  </si>
  <si>
    <t>전달자 : 최석홍</t>
    <phoneticPr fontId="4" type="noConversion"/>
  </si>
  <si>
    <t>[조합비] 미납자 수납금 도에 납부 (4월분)</t>
    <phoneticPr fontId="4" type="noConversion"/>
  </si>
  <si>
    <t>한마음체육대회 사전연습 간식구입</t>
    <phoneticPr fontId="4" type="noConversion"/>
  </si>
  <si>
    <t>보성마트</t>
    <phoneticPr fontId="4" type="noConversion"/>
  </si>
  <si>
    <t>한마음체육대회</t>
    <phoneticPr fontId="4" type="noConversion"/>
  </si>
  <si>
    <t>경북교육노조 회비 수입 (4월분)</t>
    <phoneticPr fontId="4" type="noConversion"/>
  </si>
  <si>
    <t>[업무추진비] 5월분 (지부장: 15만원, 사무국장: 10만원)</t>
    <phoneticPr fontId="4" type="noConversion"/>
  </si>
  <si>
    <t>[한마음체육대회] 단체복 구입 지원</t>
    <phoneticPr fontId="4" type="noConversion"/>
  </si>
  <si>
    <t>행정지원과</t>
    <phoneticPr fontId="4" type="noConversion"/>
  </si>
  <si>
    <t>[한마음체육대회] 불우이웃돕기 아이스크림 구입</t>
    <phoneticPr fontId="4" type="noConversion"/>
  </si>
  <si>
    <t>[조합비] 미납자 납부 (5월분)</t>
    <phoneticPr fontId="4" type="noConversion"/>
  </si>
  <si>
    <t>을지연습 행사에 따른 간식 전달
1. 전달기관: 경주교육지원청, 화랑교육원
2. 전달자: 최석홍, 윤근우 (2명)</t>
    <phoneticPr fontId="4" type="noConversion"/>
  </si>
  <si>
    <t>보성마트                                                              경주농협공판장25번 상회</t>
    <phoneticPr fontId="4" type="noConversion"/>
  </si>
  <si>
    <t>을지연습</t>
    <phoneticPr fontId="4" type="noConversion"/>
  </si>
  <si>
    <t>[조합비] 미납자 수납금 도에 납부 (5월분)</t>
    <phoneticPr fontId="4" type="noConversion"/>
  </si>
  <si>
    <t>경북교육노조 회비 수입 (5월분)</t>
    <phoneticPr fontId="4" type="noConversion"/>
  </si>
  <si>
    <t>[업무추진비] 6월분 (지부장: 15만원, 사무국장: 10만원)</t>
    <phoneticPr fontId="4" type="noConversion"/>
  </si>
  <si>
    <t>[조합비] 미납자 납부 (6월분)</t>
    <phoneticPr fontId="4" type="noConversion"/>
  </si>
  <si>
    <t>결산소득세</t>
    <phoneticPr fontId="4" type="noConversion"/>
  </si>
  <si>
    <t>[행사] 경주지부 임원 및 교육지원청 간부 협의회
*일시: 19.06.24 *장소: 뉴돌섬횟집 * 참석인원: 경주지부 임원 (7명)+교육지원청 간부 (5명)  * 간담회 내용: 각종 현안 사항 협조</t>
    <phoneticPr fontId="4" type="noConversion"/>
  </si>
  <si>
    <t>퇴임행사 꽃다발 구입
- 30,000원*3명=90,000원</t>
    <phoneticPr fontId="4" type="noConversion"/>
  </si>
  <si>
    <t>현대화훼종합센터</t>
    <phoneticPr fontId="4" type="noConversion"/>
  </si>
  <si>
    <t>전달자: 최석홍</t>
    <phoneticPr fontId="4" type="noConversion"/>
  </si>
  <si>
    <t xml:space="preserve">퇴임행사 저녁 식대 </t>
    <phoneticPr fontId="4" type="noConversion"/>
  </si>
  <si>
    <t>지중해횟집</t>
    <phoneticPr fontId="4" type="noConversion"/>
  </si>
  <si>
    <t>[조합비] 미납자 수납금 도에 납부 (6월분)</t>
    <phoneticPr fontId="4" type="noConversion"/>
  </si>
  <si>
    <t>경북교육노조 회비 수입 (6월분)</t>
    <phoneticPr fontId="4" type="noConversion"/>
  </si>
  <si>
    <t>[업무추진비] 7월분 (지부장: 15만원, 사무국장: 10만원)</t>
    <phoneticPr fontId="4" type="noConversion"/>
  </si>
  <si>
    <t>[행사] 경주지부 임원과 신임 행정지원과장  대면식             간식비 복숭아 2박스 30000원, 음료수 28500원</t>
    <phoneticPr fontId="4" type="noConversion"/>
  </si>
  <si>
    <t>교류협력</t>
    <phoneticPr fontId="4" type="noConversion"/>
  </si>
  <si>
    <t>경북교육노조 회비 수입 (7월분)</t>
    <phoneticPr fontId="4" type="noConversion"/>
  </si>
  <si>
    <t>[조합비] 미납자 납부 (7월분)</t>
    <phoneticPr fontId="4" type="noConversion"/>
  </si>
  <si>
    <t>[조합비] 미납자 수납금 도에 납부 (7월분)</t>
    <phoneticPr fontId="4" type="noConversion"/>
  </si>
  <si>
    <t>[업무추진비] 8월분 (지부장: 15만원, 사무국장: 10만원)</t>
    <phoneticPr fontId="4" type="noConversion"/>
  </si>
  <si>
    <t>픽미픽미아이스크림경주용황점</t>
    <phoneticPr fontId="4" type="noConversion"/>
  </si>
  <si>
    <t>각종행사</t>
    <phoneticPr fontId="4" type="noConversion"/>
  </si>
  <si>
    <t xml:space="preserve">회원 정보화 연수(황남초): 07.31, 08.02, 08.07, 08.09
간식 구입 </t>
  </si>
  <si>
    <t>[조합비] 미납자 납부 (8월분)</t>
    <phoneticPr fontId="4" type="noConversion"/>
  </si>
  <si>
    <t>[조합비] 미납자 수납금 도에 납부 (8월분)</t>
    <phoneticPr fontId="4" type="noConversion"/>
  </si>
  <si>
    <t>경북교육노조 회비 수입 (8월분)</t>
    <phoneticPr fontId="4" type="noConversion"/>
  </si>
  <si>
    <t>[업무추진비] 9월분 (지부장: 15만원, 사무국장: 10만원)</t>
    <phoneticPr fontId="4" type="noConversion"/>
  </si>
  <si>
    <t>[조합비] 미납자 수납금 도에 납부 (9월분)</t>
    <phoneticPr fontId="4" type="noConversion"/>
  </si>
  <si>
    <t>[조합비] 미납자 납부 (9월분)</t>
    <phoneticPr fontId="4" type="noConversion"/>
  </si>
  <si>
    <t>경북교육노조 회비 수입 (9월분)</t>
    <phoneticPr fontId="4" type="noConversion"/>
  </si>
  <si>
    <t>통장이자 수입 1080원</t>
    <phoneticPr fontId="4" type="noConversion"/>
  </si>
  <si>
    <t>통장이자 수입 375원</t>
    <phoneticPr fontId="4" type="noConversion"/>
  </si>
  <si>
    <t>[업무추진비] 10월분 (지부장: 15만원, 사무국장: 10만원)</t>
    <phoneticPr fontId="4" type="noConversion"/>
  </si>
  <si>
    <t>운영</t>
    <phoneticPr fontId="4" type="noConversion"/>
  </si>
  <si>
    <t>격려금</t>
    <phoneticPr fontId="4" type="noConversion"/>
  </si>
  <si>
    <t>일반직(시설관리,사무운영) 현장체험 연수 격려금
10.16.(울산) 200,000원</t>
    <phoneticPr fontId="4" type="noConversion"/>
  </si>
  <si>
    <t>수입</t>
    <phoneticPr fontId="4" type="noConversion"/>
  </si>
  <si>
    <t>업무추진비</t>
    <phoneticPr fontId="3" type="noConversion"/>
  </si>
  <si>
    <t>지원</t>
    <phoneticPr fontId="4" type="noConversion"/>
  </si>
  <si>
    <t>수입</t>
    <phoneticPr fontId="3" type="noConversion"/>
  </si>
  <si>
    <t>수입</t>
    <phoneticPr fontId="3" type="noConversion"/>
  </si>
  <si>
    <t>조합비</t>
    <phoneticPr fontId="3" type="noConversion"/>
  </si>
  <si>
    <t>전달자: 최석홍</t>
    <phoneticPr fontId="4" type="noConversion"/>
  </si>
  <si>
    <t>전달자: 최석홍</t>
    <phoneticPr fontId="4" type="noConversion"/>
  </si>
  <si>
    <t>일반직(운전,조리) 현장체험 연수 격려금
10.19.(울산) 200,000원</t>
    <phoneticPr fontId="4" type="noConversion"/>
  </si>
  <si>
    <t>[경조사] 행정지원과 김소윤 회원 본인결혼 03.24.</t>
    <phoneticPr fontId="3" type="noConversion"/>
  </si>
  <si>
    <t>[조합비] 미납자 납부 (10월분)</t>
    <phoneticPr fontId="4" type="noConversion"/>
  </si>
  <si>
    <t>[문자충전] (50,0000원)</t>
    <phoneticPr fontId="4" type="noConversion"/>
  </si>
  <si>
    <t>[조합비] 미납자 수납금 도에 납부 (10월분)</t>
    <phoneticPr fontId="4" type="noConversion"/>
  </si>
  <si>
    <t>경북교육노조 회비 수입 (10월분)</t>
    <phoneticPr fontId="4" type="noConversion"/>
  </si>
  <si>
    <t>[업무추진비] 11월분 (지부장: 15만원, 사무국장: 10만원)</t>
    <phoneticPr fontId="4" type="noConversion"/>
  </si>
  <si>
    <t>전달자: 윤근우</t>
    <phoneticPr fontId="4" type="noConversion"/>
  </si>
  <si>
    <t>계좌이체</t>
    <phoneticPr fontId="4" type="noConversion"/>
  </si>
  <si>
    <t>[조합비] 미납자 수납금 도에 납부 (11월분)</t>
    <phoneticPr fontId="4" type="noConversion"/>
  </si>
  <si>
    <t>[조합비] 미납자 납부 (11월분)</t>
    <phoneticPr fontId="4" type="noConversion"/>
  </si>
  <si>
    <t>전달자: 윤근우</t>
    <phoneticPr fontId="4" type="noConversion"/>
  </si>
  <si>
    <t>경북교육노조 회비 수입 (11월분)</t>
    <phoneticPr fontId="4" type="noConversion"/>
  </si>
  <si>
    <t>[행사] 경주지부 임원 및 교육지원청 간부 협의회
*일시: 19.12.03. *장소: 풍년참가자미 * 참석인원: 경주지부 임원 (9명)+교육지원청 간부 (9명)  * 간담회 내용: 경주지부 및 교육지원청 소개, 각종 현안 사항 협조</t>
    <phoneticPr fontId="4" type="noConversion"/>
  </si>
  <si>
    <t>풍년참가자미</t>
    <phoneticPr fontId="4" type="noConversion"/>
  </si>
  <si>
    <t>[업무추진비] 12월분 (지부장: 15만원, 사무국장: 10만원)</t>
    <phoneticPr fontId="4" type="noConversion"/>
  </si>
  <si>
    <t>[행사] 경주지부 임원 및 교육지원청 간부 협의회
*일시: 19.03.12. *장소: 뉴돌섬횟집 * 참석인원: 경주지부 임원 (14명)+교육지원청 간부 (8명)  * 간담회 내용: 경주지부 및 교육지원청 소개, 각종 현안 사항 협조</t>
    <phoneticPr fontId="4" type="noConversion"/>
  </si>
  <si>
    <t>계좌이체</t>
    <phoneticPr fontId="4" type="noConversion"/>
  </si>
  <si>
    <t>계좌이체</t>
    <phoneticPr fontId="4" type="noConversion"/>
  </si>
  <si>
    <t>감포중매인참가자미</t>
    <phoneticPr fontId="4" type="noConversion"/>
  </si>
  <si>
    <t>[업무추진비] 1월분 (지부장: 15만원, 사무국장: 10만원)</t>
    <phoneticPr fontId="4" type="noConversion"/>
  </si>
  <si>
    <t>행사</t>
  </si>
  <si>
    <t>조합원간담회</t>
  </si>
  <si>
    <t>진성닭갈비</t>
    <phoneticPr fontId="4" type="noConversion"/>
  </si>
  <si>
    <t>신규자와의 대화의 시간 (01.09.)
참석자 지부임원: 8명, 신규자 및 인사교류자 10명
저녁식사: 309000</t>
    <phoneticPr fontId="4" type="noConversion"/>
  </si>
  <si>
    <t>경북교육노조 회비 수입 (12월분)</t>
    <phoneticPr fontId="4" type="noConversion"/>
  </si>
  <si>
    <t>[조합비] 미납자 수납금 도에 납부 (1월분)</t>
    <phoneticPr fontId="4" type="noConversion"/>
  </si>
  <si>
    <t>[조합비] 미납자 납부 (1월분)</t>
    <phoneticPr fontId="4" type="noConversion"/>
  </si>
  <si>
    <t>경북교육노조 회비 수입 (1월분)</t>
    <phoneticPr fontId="4" type="noConversion"/>
  </si>
  <si>
    <t>통장이자 수입 1188원</t>
    <phoneticPr fontId="4" type="noConversion"/>
  </si>
  <si>
    <t>제38차 정기대의원대회 참석자 명단
참석자: 지부장, 부지부장, 사무국장, 대의원 2명 (5명)
일시: 12.20.(금) 13:00 ~, 도교육청 안동
수당산출내역: 일비 20,000원+식비 20,000원+교통비20,000원 (1인당6만원)</t>
    <phoneticPr fontId="4" type="noConversion"/>
  </si>
  <si>
    <t>순서</t>
    <phoneticPr fontId="3" type="noConversion"/>
  </si>
  <si>
    <t>일자</t>
    <phoneticPr fontId="3" type="noConversion"/>
  </si>
  <si>
    <t>제목</t>
    <phoneticPr fontId="3" type="noConversion"/>
  </si>
  <si>
    <t>채주(납부자)</t>
    <phoneticPr fontId="3" type="noConversion"/>
  </si>
  <si>
    <t>수입액</t>
    <phoneticPr fontId="3" type="noConversion"/>
  </si>
  <si>
    <t>지출액</t>
    <phoneticPr fontId="3" type="noConversion"/>
  </si>
  <si>
    <t>잔액</t>
    <phoneticPr fontId="3" type="noConversion"/>
  </si>
  <si>
    <t>지출증빙</t>
    <phoneticPr fontId="3" type="noConversion"/>
  </si>
  <si>
    <t>예산구분</t>
    <phoneticPr fontId="3" type="noConversion"/>
  </si>
  <si>
    <t>사업명</t>
    <phoneticPr fontId="3" type="noConversion"/>
  </si>
  <si>
    <t>결산금액</t>
    <phoneticPr fontId="3" type="noConversion"/>
  </si>
  <si>
    <t>수입</t>
    <phoneticPr fontId="3" type="noConversion"/>
  </si>
  <si>
    <t>반납금</t>
    <phoneticPr fontId="4" type="noConversion"/>
  </si>
  <si>
    <t>제76차 정기상임위원회 참석에 따른 경비 지급
참석자: 지부장 최석홍, 사무국장 윤근우
일시: 04.05. 장소: 구미교육지원청
수당산출내역
- 출장비: 일비:20,000원+식비:20,000원+교통비: 20,000원 =60,000                                                                          -연가보상비:80,000  140,000원*2명=280,000뭔</t>
    <phoneticPr fontId="4" type="noConversion"/>
  </si>
  <si>
    <t>상임위원회</t>
  </si>
  <si>
    <t>결산소득세</t>
  </si>
  <si>
    <t>경주농협공판장 중매인11번, 밀루</t>
    <phoneticPr fontId="4" type="noConversion"/>
  </si>
  <si>
    <t>[업무추진비] 2월분 (지부장: 15만원, 사무국장: 10만원)</t>
    <phoneticPr fontId="4" type="noConversion"/>
  </si>
  <si>
    <t>[조합비] 미납자 납부 (1월분)</t>
    <phoneticPr fontId="4" type="noConversion"/>
  </si>
  <si>
    <t>[여비] 경조사 물품 전달 (20,000원)
20년 1월 7일 경조사: 경상북도교육청연구원 김창성회원 장인상(안동지부) - 윤근우 전달</t>
    <phoneticPr fontId="3" type="noConversion"/>
  </si>
  <si>
    <t>[조합비] 미납자 수납금 도에 납부 (2월분)</t>
    <phoneticPr fontId="4" type="noConversion"/>
  </si>
  <si>
    <t>[조합비] 미납자 납부 (2월분)</t>
    <phoneticPr fontId="4" type="noConversion"/>
  </si>
  <si>
    <t>[조합비] 미납자 납부 (2월분)</t>
    <phoneticPr fontId="4" type="noConversion"/>
  </si>
  <si>
    <t>이월금</t>
    <phoneticPr fontId="3" type="noConversion"/>
  </si>
  <si>
    <t>[경조사] 행정지원과 정** 회원 본인결혼 03.02.</t>
    <phoneticPr fontId="3" type="noConversion"/>
  </si>
  <si>
    <t>경희학교 이**</t>
    <phoneticPr fontId="4" type="noConversion"/>
  </si>
  <si>
    <t>[경조사] 화랑중 김** 회원 본인결혼 03.31.</t>
    <phoneticPr fontId="3" type="noConversion"/>
  </si>
  <si>
    <t>[경조사] 내남초 성** 회원 자녀결혼 04.13.</t>
    <phoneticPr fontId="3" type="noConversion"/>
  </si>
  <si>
    <t>경희학교 이**</t>
    <phoneticPr fontId="4" type="noConversion"/>
  </si>
  <si>
    <t>[경조사] 계림중 강** 회원 자녀결혼 04.28.</t>
    <phoneticPr fontId="3" type="noConversion"/>
  </si>
  <si>
    <t>[경조사] 신라초 최** 회원 본인결혼 04.28.</t>
    <phoneticPr fontId="3" type="noConversion"/>
  </si>
  <si>
    <t xml:space="preserve">[경조사] 입실초 심** 회원 시부상 </t>
    <phoneticPr fontId="3" type="noConversion"/>
  </si>
  <si>
    <t>전달자 : 최**</t>
    <phoneticPr fontId="4" type="noConversion"/>
  </si>
  <si>
    <t>모화초 김**</t>
    <phoneticPr fontId="4" type="noConversion"/>
  </si>
  <si>
    <t>신라초 최**</t>
    <phoneticPr fontId="4" type="noConversion"/>
  </si>
  <si>
    <t>전달자 : 이**</t>
    <phoneticPr fontId="4" type="noConversion"/>
  </si>
  <si>
    <t>[경조사] 행정지원과 문** 회원 본인결혼 05.11.</t>
    <phoneticPr fontId="3" type="noConversion"/>
  </si>
  <si>
    <t>양남초 양**</t>
    <phoneticPr fontId="4" type="noConversion"/>
  </si>
  <si>
    <t>모화초 김**</t>
    <phoneticPr fontId="4" type="noConversion"/>
  </si>
  <si>
    <t>월성초 김**</t>
    <phoneticPr fontId="4" type="noConversion"/>
  </si>
  <si>
    <t>경희학교 정**</t>
    <phoneticPr fontId="4" type="noConversion"/>
  </si>
  <si>
    <t>행정지원과 이**</t>
    <phoneticPr fontId="4" type="noConversion"/>
  </si>
  <si>
    <t>[경조사] 화랑교육원 권** 회원 자녀결혼 05.18.</t>
    <phoneticPr fontId="3" type="noConversion"/>
  </si>
  <si>
    <t xml:space="preserve">[경조사] 건천초 최** 회원 시모상 </t>
    <phoneticPr fontId="3" type="noConversion"/>
  </si>
  <si>
    <t xml:space="preserve">[경조사] 천포초 최** 회원 부친상 </t>
    <phoneticPr fontId="3" type="noConversion"/>
  </si>
  <si>
    <t>[여비] 경조사 물품 전달 (20,000원)
19년 5월 경조사: 건천초 최** 회원 시모상 - 윤근우 전달</t>
    <phoneticPr fontId="3" type="noConversion"/>
  </si>
  <si>
    <t>[여비] 경조사 물품 전달 (20,000원)
19년 6월 경조사: 천포초 최** 회원 부친상 - 윤근우 전달</t>
    <phoneticPr fontId="3" type="noConversion"/>
  </si>
  <si>
    <t>퇴임행사 전별금 전달 (10만원*5명=50만원)
- 19.6.26.(지중해횟집)
- 경주교육지원청 김**, 양북중 정**, 화랑교육원 김**, 도**, 경희학교 이**</t>
    <phoneticPr fontId="4" type="noConversion"/>
  </si>
  <si>
    <t>[여비] 경조사 물품 전달 (20,000원)
19년 7월 25일 경조사: 원동초 하** 회원 부친상(포항지부) - 윤근우 전달</t>
    <phoneticPr fontId="3" type="noConversion"/>
  </si>
  <si>
    <t xml:space="preserve">[경조사] 경주공고 권** 회원 모친상 </t>
    <phoneticPr fontId="3" type="noConversion"/>
  </si>
  <si>
    <t>[여비] 경조사 물품 전달 (20,000원)
19년 8월 경조사: 경주공고 권** 회원 모친상 - 윤근우 전달</t>
    <phoneticPr fontId="3" type="noConversion"/>
  </si>
  <si>
    <t xml:space="preserve">[경조사] 안강제일초 박** 회원 부친상 </t>
    <phoneticPr fontId="3" type="noConversion"/>
  </si>
  <si>
    <t>[여비] 경조사 물품 전달 (20,000원)
19년 8월 경조사: 안강제일초 박** 회원 부친상 - 윤근우 전달</t>
    <phoneticPr fontId="3" type="noConversion"/>
  </si>
  <si>
    <t>월성초 김**</t>
    <phoneticPr fontId="4" type="noConversion"/>
  </si>
  <si>
    <t xml:space="preserve">[경조사] 경주디자인고 이** 회원 모친상 </t>
    <phoneticPr fontId="3" type="noConversion"/>
  </si>
  <si>
    <t>[여비] 경조사 물품 전달 (20,000원)
19년 9월 경조사: 경주디자인고 이** 회원 모친상 - 윤근우 전달</t>
    <phoneticPr fontId="3" type="noConversion"/>
  </si>
  <si>
    <t>현곡초 배**</t>
    <phoneticPr fontId="4" type="noConversion"/>
  </si>
  <si>
    <t>김**</t>
    <phoneticPr fontId="4" type="noConversion"/>
  </si>
  <si>
    <t>[여비] 경조사 물품 전달 (20,000원)
19년 10월 29일 경조사: 옥계중 김** 회원 모친상(구미지부) - 김성식 전달</t>
    <phoneticPr fontId="3" type="noConversion"/>
  </si>
  <si>
    <t>[경조사] 화랑중 이** 회원 자녀결혼 11.03.</t>
    <phoneticPr fontId="4" type="noConversion"/>
  </si>
  <si>
    <t>[경조사] 옥산초 김** 회원 자녀결혼 11.03.</t>
    <phoneticPr fontId="4" type="noConversion"/>
  </si>
  <si>
    <t>전달자: 정**</t>
    <phoneticPr fontId="4" type="noConversion"/>
  </si>
  <si>
    <t>전달자: 정**</t>
    <phoneticPr fontId="4" type="noConversion"/>
  </si>
  <si>
    <t>[경조사] 양남초 양** 회원 본인결혼 11.09.</t>
    <phoneticPr fontId="3" type="noConversion"/>
  </si>
  <si>
    <t>[경조사] 계림중 권** 회원 본인결혼 11.17.</t>
    <phoneticPr fontId="3" type="noConversion"/>
  </si>
  <si>
    <t>화랑교육원 이**</t>
    <phoneticPr fontId="4" type="noConversion"/>
  </si>
  <si>
    <t>[경조사] 행정지원과 박** 회원 본인결혼 11.30.</t>
    <phoneticPr fontId="3" type="noConversion"/>
  </si>
  <si>
    <t>[경조사] 행정지원과 최** 회원 본인결혼 11.30.</t>
    <phoneticPr fontId="3" type="noConversion"/>
  </si>
  <si>
    <t>[경조사] 동방초 최** 회원 자녀결혼 12.07.</t>
    <phoneticPr fontId="4" type="noConversion"/>
  </si>
  <si>
    <t>화랑교육원 김**</t>
    <phoneticPr fontId="4" type="noConversion"/>
  </si>
  <si>
    <t>[경조사] 서라벌초 예** 회원 본인결혼 12.21.</t>
    <phoneticPr fontId="3" type="noConversion"/>
  </si>
  <si>
    <t xml:space="preserve">[경조사] 계림초 김** 회원 모친상 </t>
    <phoneticPr fontId="3" type="noConversion"/>
  </si>
  <si>
    <t>전달자: 손**</t>
    <phoneticPr fontId="4" type="noConversion"/>
  </si>
  <si>
    <t>[여비] 경조사 물품 전달 (20,000원)
19년 12월 경조사: 계림초 김** 회원 모친상 - 윤근우 전달</t>
    <phoneticPr fontId="3" type="noConversion"/>
  </si>
  <si>
    <t>퇴임행사 전별금 전달 (10만원*4명=40만원)
- 19.12.30.(감포중매인참가자미)
- 화랑중 이**, 서라벌여중 이**, 서라벌초 송**, 경주초 김**</t>
    <phoneticPr fontId="4" type="noConversion"/>
  </si>
  <si>
    <t>불국초 임**</t>
    <phoneticPr fontId="4" type="noConversion"/>
  </si>
  <si>
    <t>행정지원과 김**</t>
    <phoneticPr fontId="4" type="noConversion"/>
  </si>
  <si>
    <t>용황초 김**</t>
    <phoneticPr fontId="4" type="noConversion"/>
  </si>
  <si>
    <t xml:space="preserve">[경조사] 건천초 유** 회원 시부상 </t>
    <phoneticPr fontId="3" type="noConversion"/>
  </si>
  <si>
    <t xml:space="preserve">[경조사] 모량초 김** 회원 시부상 </t>
    <phoneticPr fontId="3" type="noConversion"/>
  </si>
  <si>
    <t>월성초 김**</t>
    <phoneticPr fontId="3" type="noConversion"/>
  </si>
  <si>
    <t>모화초 김**</t>
    <phoneticPr fontId="3" type="noConversion"/>
  </si>
  <si>
    <t>불국초 임**</t>
    <phoneticPr fontId="4" type="noConversion"/>
  </si>
  <si>
    <t>[경조사] 금장초 금** 회원 본인결혼 10.19.</t>
    <phoneticPr fontId="3" type="noConversion"/>
  </si>
  <si>
    <t xml:space="preserve">[경조사] 천포초 이** 회원 모친상 </t>
    <phoneticPr fontId="3" type="noConversion"/>
  </si>
  <si>
    <t xml:space="preserve">[경조사] 금장초 김** 회원 시부상 </t>
    <phoneticPr fontId="3" type="noConversion"/>
  </si>
  <si>
    <t>[여비] 경조사 물품 전달 (20,000원)
19년 3월 경조사: 금장초 김** 회원 시부상 - 윤근우 전달</t>
    <phoneticPr fontId="3" type="noConversion"/>
  </si>
  <si>
    <t>경주여중 우**</t>
    <phoneticPr fontId="4" type="noConversion"/>
  </si>
  <si>
    <t>현곡초 배**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</si>
</sst>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1" formatCode="_-* #,##0_-;\-* #,##0_-;_-* &quot;-&quot;_-;_-@_-"/>
  </numFmts>
  <fonts count="8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9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sz val="8"/>
      <name val="맑은 고딕"/>
      <family val="3"/>
      <charset val="129"/>
    </font>
    <font>
      <sz val="9"/>
      <name val="맑은 고딕"/>
      <family val="3"/>
      <charset val="129"/>
      <scheme val="minor"/>
    </font>
    <font>
      <sz val="9"/>
      <color theme="1"/>
      <name val="맑은 고딕"/>
      <family val="2"/>
      <charset val="129"/>
      <scheme val="minor"/>
    </font>
    <font>
      <sz val="10"/>
      <color theme="1"/>
      <name val="맑은 고딕"/>
      <family val="2"/>
      <charset val="129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53">
    <xf numFmtId="0" fontId="0" fillId="0" borderId="0" xfId="0">
      <alignment vertical="center"/>
    </xf>
    <xf numFmtId="0" fontId="2" fillId="0" borderId="0" xfId="0" applyFont="1">
      <alignment vertical="center"/>
    </xf>
    <xf numFmtId="49" fontId="2" fillId="0" borderId="0" xfId="0" applyNumberFormat="1" applyFont="1">
      <alignment vertical="center"/>
    </xf>
    <xf numFmtId="41" fontId="2" fillId="0" borderId="0" xfId="1" applyFont="1">
      <alignment vertical="center"/>
    </xf>
    <xf numFmtId="0" fontId="2" fillId="0" borderId="0" xfId="0" applyFont="1" applyAlignment="1">
      <alignment vertical="center" wrapText="1"/>
    </xf>
    <xf numFmtId="0" fontId="2" fillId="3" borderId="0" xfId="0" applyFont="1" applyFill="1">
      <alignment vertical="center"/>
    </xf>
    <xf numFmtId="49" fontId="2" fillId="3" borderId="0" xfId="0" applyNumberFormat="1" applyFont="1" applyFill="1">
      <alignment vertical="center"/>
    </xf>
    <xf numFmtId="0" fontId="5" fillId="3" borderId="0" xfId="0" applyFont="1" applyFill="1">
      <alignment vertical="center"/>
    </xf>
    <xf numFmtId="49" fontId="5" fillId="3" borderId="0" xfId="0" applyNumberFormat="1" applyFont="1" applyFill="1">
      <alignment vertical="center"/>
    </xf>
    <xf numFmtId="0" fontId="0" fillId="2" borderId="1" xfId="0" applyFill="1" applyBorder="1">
      <alignment vertical="center"/>
    </xf>
    <xf numFmtId="41" fontId="6" fillId="2" borderId="1" xfId="0" applyNumberFormat="1" applyFont="1" applyFill="1" applyBorder="1">
      <alignment vertical="center"/>
    </xf>
    <xf numFmtId="0" fontId="6" fillId="0" borderId="1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>
      <alignment vertical="center"/>
    </xf>
    <xf numFmtId="0" fontId="0" fillId="2" borderId="1" xfId="0" applyFill="1" applyBorder="1" applyAlignment="1">
      <alignment horizontal="center" vertical="center"/>
    </xf>
    <xf numFmtId="41" fontId="7" fillId="2" borderId="1" xfId="0" applyNumberFormat="1" applyFont="1" applyFill="1" applyBorder="1">
      <alignment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>
      <alignment vertical="center"/>
    </xf>
    <xf numFmtId="0" fontId="7" fillId="2" borderId="1" xfId="0" applyFont="1" applyFill="1" applyBorder="1" applyAlignment="1">
      <alignment horizontal="center" vertical="center"/>
    </xf>
    <xf numFmtId="0" fontId="7" fillId="2" borderId="1" xfId="0" applyFont="1" applyFill="1" applyBorder="1">
      <alignment vertical="center"/>
    </xf>
    <xf numFmtId="0" fontId="2" fillId="0" borderId="0" xfId="0" applyFont="1" applyBorder="1" applyAlignment="1">
      <alignment horizontal="center" vertical="center"/>
    </xf>
    <xf numFmtId="41" fontId="2" fillId="0" borderId="1" xfId="1" applyFont="1" applyBorder="1" applyAlignment="1">
      <alignment horizontal="center" vertical="center"/>
    </xf>
    <xf numFmtId="41" fontId="2" fillId="0" borderId="0" xfId="1" applyFont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left" vertical="center"/>
    </xf>
    <xf numFmtId="41" fontId="2" fillId="3" borderId="1" xfId="1" applyFont="1" applyFill="1" applyBorder="1">
      <alignment vertical="center"/>
    </xf>
    <xf numFmtId="41" fontId="2" fillId="3" borderId="1" xfId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41" fontId="2" fillId="0" borderId="1" xfId="1" applyFont="1" applyBorder="1">
      <alignment vertical="center"/>
    </xf>
    <xf numFmtId="41" fontId="2" fillId="0" borderId="1" xfId="1" applyFont="1" applyFill="1" applyBorder="1">
      <alignment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/>
    </xf>
    <xf numFmtId="41" fontId="2" fillId="2" borderId="1" xfId="1" applyFont="1" applyFill="1" applyBorder="1">
      <alignment vertical="center"/>
    </xf>
    <xf numFmtId="41" fontId="2" fillId="2" borderId="1" xfId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>
      <alignment vertical="center"/>
    </xf>
    <xf numFmtId="0" fontId="2" fillId="0" borderId="1" xfId="0" applyFont="1" applyBorder="1" applyAlignment="1">
      <alignment horizontal="center" vertical="center" wrapText="1"/>
    </xf>
    <xf numFmtId="41" fontId="2" fillId="0" borderId="1" xfId="1" applyFont="1" applyBorder="1" applyAlignment="1">
      <alignment vertical="center" wrapText="1"/>
    </xf>
    <xf numFmtId="41" fontId="2" fillId="0" borderId="1" xfId="1" applyFont="1" applyBorder="1" applyAlignment="1">
      <alignment horizontal="center" vertical="center" wrapText="1"/>
    </xf>
    <xf numFmtId="41" fontId="2" fillId="0" borderId="1" xfId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/>
    </xf>
    <xf numFmtId="41" fontId="5" fillId="2" borderId="1" xfId="1" applyFont="1" applyFill="1" applyBorder="1">
      <alignment vertical="center"/>
    </xf>
    <xf numFmtId="41" fontId="5" fillId="2" borderId="1" xfId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2">
    <cellStyle name="쉼표 [0]" xfId="1" builtinId="6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18"/>
  <sheetViews>
    <sheetView tabSelected="1" topLeftCell="A120" zoomScale="130" zoomScaleNormal="130" workbookViewId="0">
      <selection activeCell="D155" sqref="D155"/>
    </sheetView>
  </sheetViews>
  <sheetFormatPr defaultRowHeight="16.5" x14ac:dyDescent="0.3"/>
  <cols>
    <col min="1" max="1" width="5" style="52" customWidth="1"/>
    <col min="2" max="2" width="9.5" bestFit="1" customWidth="1"/>
    <col min="3" max="3" width="44.25" customWidth="1"/>
    <col min="4" max="4" width="18.375" customWidth="1"/>
    <col min="5" max="5" width="9.625" bestFit="1" customWidth="1"/>
    <col min="7" max="7" width="10.875" bestFit="1" customWidth="1"/>
    <col min="8" max="8" width="9" style="49"/>
    <col min="9" max="9" width="12.375" customWidth="1"/>
    <col min="10" max="10" width="15.75" customWidth="1"/>
  </cols>
  <sheetData>
    <row r="1" spans="1:12" x14ac:dyDescent="0.3">
      <c r="A1" s="50" t="s">
        <v>141</v>
      </c>
      <c r="B1" s="51" t="s">
        <v>142</v>
      </c>
      <c r="C1" s="51" t="s">
        <v>143</v>
      </c>
      <c r="D1" s="51" t="s">
        <v>144</v>
      </c>
      <c r="E1" s="51" t="s">
        <v>145</v>
      </c>
      <c r="F1" s="51" t="s">
        <v>146</v>
      </c>
      <c r="G1" s="51" t="s">
        <v>147</v>
      </c>
      <c r="H1" s="51" t="s">
        <v>148</v>
      </c>
      <c r="I1" s="51" t="s">
        <v>149</v>
      </c>
      <c r="J1" s="51" t="s">
        <v>150</v>
      </c>
    </row>
    <row r="2" spans="1:12" s="5" customFormat="1" ht="15.75" customHeight="1" x14ac:dyDescent="0.3">
      <c r="A2" s="23">
        <v>1</v>
      </c>
      <c r="B2" s="23">
        <v>20190301</v>
      </c>
      <c r="C2" s="24" t="s">
        <v>151</v>
      </c>
      <c r="D2" s="24"/>
      <c r="E2" s="25">
        <v>4208858</v>
      </c>
      <c r="F2" s="25"/>
      <c r="G2" s="25">
        <v>4208858</v>
      </c>
      <c r="H2" s="23"/>
      <c r="I2" s="26" t="s">
        <v>152</v>
      </c>
      <c r="J2" s="26" t="s">
        <v>164</v>
      </c>
      <c r="L2" s="6"/>
    </row>
    <row r="3" spans="1:12" s="1" customFormat="1" ht="15" customHeight="1" x14ac:dyDescent="0.3">
      <c r="A3" s="27">
        <v>2</v>
      </c>
      <c r="B3" s="27">
        <v>20190304</v>
      </c>
      <c r="C3" s="28" t="s">
        <v>7</v>
      </c>
      <c r="D3" s="28" t="s">
        <v>8</v>
      </c>
      <c r="E3" s="29"/>
      <c r="F3" s="29">
        <v>32000</v>
      </c>
      <c r="G3" s="30">
        <f>G2-F3</f>
        <v>4176858</v>
      </c>
      <c r="H3" s="27">
        <v>1</v>
      </c>
      <c r="I3" s="21" t="s">
        <v>9</v>
      </c>
      <c r="J3" s="21" t="s">
        <v>10</v>
      </c>
      <c r="L3" s="2"/>
    </row>
    <row r="4" spans="1:12" s="1" customFormat="1" ht="15" customHeight="1" x14ac:dyDescent="0.3">
      <c r="A4" s="27">
        <v>3</v>
      </c>
      <c r="B4" s="27">
        <v>20190306</v>
      </c>
      <c r="C4" s="28" t="s">
        <v>0</v>
      </c>
      <c r="D4" s="28" t="s">
        <v>1</v>
      </c>
      <c r="E4" s="29"/>
      <c r="F4" s="29">
        <v>500000</v>
      </c>
      <c r="G4" s="30">
        <f>G3-F4</f>
        <v>3676858</v>
      </c>
      <c r="H4" s="27">
        <v>2</v>
      </c>
      <c r="I4" s="21" t="s">
        <v>2</v>
      </c>
      <c r="J4" s="21" t="s">
        <v>3</v>
      </c>
      <c r="L4" s="2"/>
    </row>
    <row r="5" spans="1:12" s="1" customFormat="1" ht="16.5" customHeight="1" x14ac:dyDescent="0.3">
      <c r="A5" s="27">
        <v>4</v>
      </c>
      <c r="B5" s="27">
        <v>20190306</v>
      </c>
      <c r="C5" s="31" t="s">
        <v>165</v>
      </c>
      <c r="D5" s="31" t="s">
        <v>4</v>
      </c>
      <c r="E5" s="29"/>
      <c r="F5" s="29">
        <v>100000</v>
      </c>
      <c r="G5" s="30">
        <f>G4-F5</f>
        <v>3576858</v>
      </c>
      <c r="H5" s="27">
        <v>3</v>
      </c>
      <c r="I5" s="21" t="s">
        <v>5</v>
      </c>
      <c r="J5" s="21" t="s">
        <v>6</v>
      </c>
      <c r="L5" s="2"/>
    </row>
    <row r="6" spans="1:12" s="1" customFormat="1" ht="12" x14ac:dyDescent="0.3">
      <c r="A6" s="27">
        <v>5</v>
      </c>
      <c r="B6" s="27">
        <v>20190308</v>
      </c>
      <c r="C6" s="28" t="s">
        <v>11</v>
      </c>
      <c r="D6" s="28" t="s">
        <v>12</v>
      </c>
      <c r="E6" s="29"/>
      <c r="F6" s="29">
        <v>250000</v>
      </c>
      <c r="G6" s="30">
        <f>G5-F6</f>
        <v>3326858</v>
      </c>
      <c r="H6" s="27">
        <v>4</v>
      </c>
      <c r="I6" s="21" t="s">
        <v>13</v>
      </c>
      <c r="J6" s="21" t="s">
        <v>13</v>
      </c>
      <c r="L6" s="2"/>
    </row>
    <row r="7" spans="1:12" s="1" customFormat="1" ht="63.75" customHeight="1" x14ac:dyDescent="0.3">
      <c r="A7" s="27">
        <v>6</v>
      </c>
      <c r="B7" s="27">
        <v>20190312</v>
      </c>
      <c r="C7" s="32" t="s">
        <v>126</v>
      </c>
      <c r="D7" s="28" t="s">
        <v>14</v>
      </c>
      <c r="E7" s="29"/>
      <c r="F7" s="29">
        <v>678000</v>
      </c>
      <c r="G7" s="30">
        <f>G6-F7</f>
        <v>2648858</v>
      </c>
      <c r="H7" s="27">
        <v>5</v>
      </c>
      <c r="I7" s="21" t="s">
        <v>15</v>
      </c>
      <c r="J7" s="21" t="s">
        <v>16</v>
      </c>
      <c r="L7" s="2"/>
    </row>
    <row r="8" spans="1:12" s="1" customFormat="1" ht="12.75" customHeight="1" x14ac:dyDescent="0.3">
      <c r="A8" s="27">
        <v>7</v>
      </c>
      <c r="B8" s="27">
        <v>20190315</v>
      </c>
      <c r="C8" s="28" t="s">
        <v>17</v>
      </c>
      <c r="D8" s="28" t="s">
        <v>166</v>
      </c>
      <c r="E8" s="29">
        <v>13000</v>
      </c>
      <c r="F8" s="29"/>
      <c r="G8" s="30">
        <f>G7+E8</f>
        <v>2661858</v>
      </c>
      <c r="H8" s="27"/>
      <c r="I8" s="21" t="s">
        <v>18</v>
      </c>
      <c r="J8" s="21" t="s">
        <v>19</v>
      </c>
      <c r="L8" s="2"/>
    </row>
    <row r="9" spans="1:12" s="1" customFormat="1" ht="12" x14ac:dyDescent="0.3">
      <c r="A9" s="27">
        <v>8</v>
      </c>
      <c r="B9" s="27">
        <v>20190318</v>
      </c>
      <c r="C9" s="28" t="s">
        <v>111</v>
      </c>
      <c r="D9" s="28" t="s">
        <v>24</v>
      </c>
      <c r="E9" s="29"/>
      <c r="F9" s="29">
        <v>100000</v>
      </c>
      <c r="G9" s="30">
        <f>G8-F9</f>
        <v>2561858</v>
      </c>
      <c r="H9" s="27">
        <v>6</v>
      </c>
      <c r="I9" s="21" t="s">
        <v>25</v>
      </c>
      <c r="J9" s="21" t="s">
        <v>6</v>
      </c>
      <c r="L9" s="2"/>
    </row>
    <row r="10" spans="1:12" s="1" customFormat="1" ht="68.25" customHeight="1" x14ac:dyDescent="0.3">
      <c r="A10" s="27">
        <v>9</v>
      </c>
      <c r="B10" s="27">
        <v>20190322</v>
      </c>
      <c r="C10" s="32" t="s">
        <v>20</v>
      </c>
      <c r="D10" s="28" t="s">
        <v>21</v>
      </c>
      <c r="E10" s="29"/>
      <c r="F10" s="29">
        <v>640000</v>
      </c>
      <c r="G10" s="30">
        <f>G9-F10</f>
        <v>1921858</v>
      </c>
      <c r="H10" s="27">
        <v>7</v>
      </c>
      <c r="I10" s="21" t="s">
        <v>22</v>
      </c>
      <c r="J10" s="21" t="s">
        <v>23</v>
      </c>
      <c r="L10" s="2"/>
    </row>
    <row r="11" spans="1:12" s="1" customFormat="1" ht="12.75" customHeight="1" x14ac:dyDescent="0.3">
      <c r="A11" s="27">
        <v>10</v>
      </c>
      <c r="B11" s="27">
        <v>20190324</v>
      </c>
      <c r="C11" s="31" t="s">
        <v>26</v>
      </c>
      <c r="D11" s="33" t="s">
        <v>27</v>
      </c>
      <c r="E11" s="30">
        <v>64</v>
      </c>
      <c r="F11" s="29"/>
      <c r="G11" s="30">
        <f>G10+E11</f>
        <v>1921922</v>
      </c>
      <c r="H11" s="27"/>
      <c r="I11" s="21" t="s">
        <v>18</v>
      </c>
      <c r="J11" s="21" t="s">
        <v>28</v>
      </c>
      <c r="L11" s="2"/>
    </row>
    <row r="12" spans="1:12" s="1" customFormat="1" ht="12" x14ac:dyDescent="0.3">
      <c r="A12" s="27">
        <v>11</v>
      </c>
      <c r="B12" s="27">
        <v>20190325</v>
      </c>
      <c r="C12" s="32" t="s">
        <v>167</v>
      </c>
      <c r="D12" s="28" t="s">
        <v>24</v>
      </c>
      <c r="E12" s="29"/>
      <c r="F12" s="29">
        <v>100000</v>
      </c>
      <c r="G12" s="30">
        <f>G11-F12</f>
        <v>1821922</v>
      </c>
      <c r="H12" s="27">
        <v>8</v>
      </c>
      <c r="I12" s="21" t="s">
        <v>5</v>
      </c>
      <c r="J12" s="21" t="s">
        <v>6</v>
      </c>
      <c r="L12" s="2"/>
    </row>
    <row r="13" spans="1:12" s="1" customFormat="1" ht="12" x14ac:dyDescent="0.3">
      <c r="A13" s="27">
        <v>12</v>
      </c>
      <c r="B13" s="27">
        <v>20190329</v>
      </c>
      <c r="C13" s="28" t="s">
        <v>29</v>
      </c>
      <c r="D13" s="28" t="s">
        <v>30</v>
      </c>
      <c r="E13" s="29">
        <v>1309500</v>
      </c>
      <c r="F13" s="29"/>
      <c r="G13" s="30">
        <f>G12+E13</f>
        <v>3131422</v>
      </c>
      <c r="H13" s="27"/>
      <c r="I13" s="21" t="s">
        <v>18</v>
      </c>
      <c r="J13" s="21" t="s">
        <v>31</v>
      </c>
      <c r="L13" s="2"/>
    </row>
    <row r="14" spans="1:12" s="1" customFormat="1" ht="12" x14ac:dyDescent="0.3">
      <c r="A14" s="27">
        <v>13</v>
      </c>
      <c r="B14" s="27">
        <v>20190329</v>
      </c>
      <c r="C14" s="28" t="s">
        <v>32</v>
      </c>
      <c r="D14" s="28"/>
      <c r="E14" s="29"/>
      <c r="F14" s="29">
        <v>13000</v>
      </c>
      <c r="G14" s="30">
        <f>G13-F14</f>
        <v>3118422</v>
      </c>
      <c r="H14" s="27">
        <v>9</v>
      </c>
      <c r="I14" s="21" t="s">
        <v>33</v>
      </c>
      <c r="J14" s="21" t="s">
        <v>34</v>
      </c>
      <c r="L14" s="2"/>
    </row>
    <row r="15" spans="1:12" s="1" customFormat="1" ht="12" x14ac:dyDescent="0.3">
      <c r="A15" s="27">
        <v>14</v>
      </c>
      <c r="B15" s="27">
        <v>20190330</v>
      </c>
      <c r="C15" s="28" t="s">
        <v>226</v>
      </c>
      <c r="D15" s="28" t="s">
        <v>35</v>
      </c>
      <c r="E15" s="29"/>
      <c r="F15" s="29">
        <v>100000</v>
      </c>
      <c r="G15" s="30">
        <f>G14-F15</f>
        <v>3018422</v>
      </c>
      <c r="H15" s="27">
        <v>10</v>
      </c>
      <c r="I15" s="21" t="s">
        <v>5</v>
      </c>
      <c r="J15" s="21" t="s">
        <v>36</v>
      </c>
      <c r="L15" s="2"/>
    </row>
    <row r="16" spans="1:12" s="5" customFormat="1" ht="12" x14ac:dyDescent="0.3">
      <c r="A16" s="34">
        <v>15</v>
      </c>
      <c r="B16" s="34"/>
      <c r="C16" s="35"/>
      <c r="D16" s="35"/>
      <c r="E16" s="36"/>
      <c r="F16" s="36"/>
      <c r="G16" s="36">
        <v>3018422</v>
      </c>
      <c r="H16" s="34"/>
      <c r="I16" s="37"/>
      <c r="J16" s="37"/>
      <c r="L16" s="6"/>
    </row>
    <row r="17" spans="1:12" s="1" customFormat="1" ht="12" x14ac:dyDescent="0.3">
      <c r="A17" s="27">
        <v>16</v>
      </c>
      <c r="B17" s="27">
        <v>20190401</v>
      </c>
      <c r="C17" s="28" t="s">
        <v>37</v>
      </c>
      <c r="D17" s="28" t="s">
        <v>12</v>
      </c>
      <c r="E17" s="29"/>
      <c r="F17" s="29">
        <v>250000</v>
      </c>
      <c r="G17" s="30">
        <f>G16-F17</f>
        <v>2768422</v>
      </c>
      <c r="H17" s="27">
        <v>11</v>
      </c>
      <c r="I17" s="21" t="s">
        <v>13</v>
      </c>
      <c r="J17" s="21" t="s">
        <v>13</v>
      </c>
      <c r="L17" s="2"/>
    </row>
    <row r="18" spans="1:12" s="1" customFormat="1" ht="42" customHeight="1" x14ac:dyDescent="0.3">
      <c r="A18" s="27">
        <v>17</v>
      </c>
      <c r="B18" s="27">
        <v>20190401</v>
      </c>
      <c r="C18" s="32" t="s">
        <v>227</v>
      </c>
      <c r="D18" s="28" t="s">
        <v>1</v>
      </c>
      <c r="E18" s="29"/>
      <c r="F18" s="29">
        <v>20000</v>
      </c>
      <c r="G18" s="30">
        <f>G17-F18</f>
        <v>2748422</v>
      </c>
      <c r="H18" s="27">
        <v>12</v>
      </c>
      <c r="I18" s="21" t="s">
        <v>22</v>
      </c>
      <c r="J18" s="21" t="s">
        <v>38</v>
      </c>
      <c r="L18" s="2"/>
    </row>
    <row r="19" spans="1:12" s="3" customFormat="1" ht="94.5" customHeight="1" x14ac:dyDescent="0.3">
      <c r="A19" s="27">
        <v>18</v>
      </c>
      <c r="B19" s="38">
        <v>20190404</v>
      </c>
      <c r="C19" s="39" t="s">
        <v>154</v>
      </c>
      <c r="D19" s="40" t="s">
        <v>12</v>
      </c>
      <c r="E19" s="30"/>
      <c r="F19" s="30">
        <v>280000</v>
      </c>
      <c r="G19" s="30">
        <f>G18-F19</f>
        <v>2468422</v>
      </c>
      <c r="H19" s="38">
        <v>13</v>
      </c>
      <c r="I19" s="21" t="s">
        <v>39</v>
      </c>
      <c r="J19" s="21" t="s">
        <v>155</v>
      </c>
    </row>
    <row r="20" spans="1:12" s="3" customFormat="1" ht="60" customHeight="1" x14ac:dyDescent="0.3">
      <c r="A20" s="27">
        <v>19</v>
      </c>
      <c r="B20" s="38">
        <v>20190408</v>
      </c>
      <c r="C20" s="39" t="s">
        <v>40</v>
      </c>
      <c r="D20" s="40" t="s">
        <v>41</v>
      </c>
      <c r="E20" s="30"/>
      <c r="F20" s="30">
        <v>120000</v>
      </c>
      <c r="G20" s="30">
        <f>G19-F20</f>
        <v>2348422</v>
      </c>
      <c r="H20" s="38">
        <v>14</v>
      </c>
      <c r="I20" s="21" t="s">
        <v>15</v>
      </c>
      <c r="J20" s="21" t="s">
        <v>42</v>
      </c>
    </row>
    <row r="21" spans="1:12" s="1" customFormat="1" ht="12" x14ac:dyDescent="0.3">
      <c r="A21" s="27">
        <v>20</v>
      </c>
      <c r="B21" s="27">
        <v>20190408</v>
      </c>
      <c r="C21" s="32" t="s">
        <v>168</v>
      </c>
      <c r="D21" s="28" t="s">
        <v>24</v>
      </c>
      <c r="E21" s="29"/>
      <c r="F21" s="29">
        <v>100000</v>
      </c>
      <c r="G21" s="30">
        <f>G20-F21</f>
        <v>2248422</v>
      </c>
      <c r="H21" s="27">
        <v>15</v>
      </c>
      <c r="I21" s="21" t="s">
        <v>5</v>
      </c>
      <c r="J21" s="21" t="s">
        <v>6</v>
      </c>
      <c r="L21" s="2"/>
    </row>
    <row r="22" spans="1:12" s="1" customFormat="1" ht="12.75" customHeight="1" x14ac:dyDescent="0.3">
      <c r="A22" s="27">
        <v>21</v>
      </c>
      <c r="B22" s="27">
        <v>20190418</v>
      </c>
      <c r="C22" s="28" t="s">
        <v>43</v>
      </c>
      <c r="D22" s="28" t="s">
        <v>169</v>
      </c>
      <c r="E22" s="29">
        <v>13000</v>
      </c>
      <c r="F22" s="29"/>
      <c r="G22" s="30">
        <f>G21+E22</f>
        <v>2261422</v>
      </c>
      <c r="H22" s="27"/>
      <c r="I22" s="21" t="s">
        <v>18</v>
      </c>
      <c r="J22" s="21" t="s">
        <v>19</v>
      </c>
      <c r="L22" s="2"/>
    </row>
    <row r="23" spans="1:12" s="1" customFormat="1" ht="14.25" customHeight="1" x14ac:dyDescent="0.3">
      <c r="A23" s="27">
        <v>22</v>
      </c>
      <c r="B23" s="27">
        <v>20190419</v>
      </c>
      <c r="C23" s="28" t="s">
        <v>44</v>
      </c>
      <c r="D23" s="28" t="s">
        <v>45</v>
      </c>
      <c r="E23" s="29"/>
      <c r="F23" s="29">
        <v>60000</v>
      </c>
      <c r="G23" s="30">
        <f>G22-F23</f>
        <v>2201422</v>
      </c>
      <c r="H23" s="27">
        <v>16</v>
      </c>
      <c r="I23" s="21" t="s">
        <v>46</v>
      </c>
      <c r="J23" s="21" t="s">
        <v>47</v>
      </c>
      <c r="L23" s="2"/>
    </row>
    <row r="24" spans="1:12" s="1" customFormat="1" ht="12" x14ac:dyDescent="0.3">
      <c r="A24" s="27">
        <v>23</v>
      </c>
      <c r="B24" s="27">
        <v>20190426</v>
      </c>
      <c r="C24" s="28" t="s">
        <v>50</v>
      </c>
      <c r="D24" s="28"/>
      <c r="E24" s="29">
        <v>100000</v>
      </c>
      <c r="F24" s="29"/>
      <c r="G24" s="30">
        <f>G23+E24</f>
        <v>2301422</v>
      </c>
      <c r="H24" s="27"/>
      <c r="I24" s="21" t="s">
        <v>18</v>
      </c>
      <c r="J24" s="21" t="s">
        <v>153</v>
      </c>
      <c r="L24" s="2"/>
    </row>
    <row r="25" spans="1:12" s="1" customFormat="1" ht="102.75" customHeight="1" x14ac:dyDescent="0.3">
      <c r="A25" s="27">
        <v>24</v>
      </c>
      <c r="B25" s="27">
        <v>20190427</v>
      </c>
      <c r="C25" s="32" t="s">
        <v>48</v>
      </c>
      <c r="D25" s="28" t="s">
        <v>49</v>
      </c>
      <c r="E25" s="29"/>
      <c r="F25" s="29">
        <v>140000</v>
      </c>
      <c r="G25" s="30">
        <f>G24-F25</f>
        <v>2161422</v>
      </c>
      <c r="H25" s="27">
        <v>17</v>
      </c>
      <c r="I25" s="21" t="s">
        <v>39</v>
      </c>
      <c r="J25" s="21" t="s">
        <v>155</v>
      </c>
      <c r="L25" s="2"/>
    </row>
    <row r="26" spans="1:12" s="1" customFormat="1" ht="12" x14ac:dyDescent="0.3">
      <c r="A26" s="27">
        <v>25</v>
      </c>
      <c r="B26" s="27">
        <v>20190427</v>
      </c>
      <c r="C26" s="32" t="s">
        <v>170</v>
      </c>
      <c r="D26" s="28" t="s">
        <v>52</v>
      </c>
      <c r="E26" s="29"/>
      <c r="F26" s="29">
        <v>100000</v>
      </c>
      <c r="G26" s="30">
        <f>G25-F26</f>
        <v>2061422</v>
      </c>
      <c r="H26" s="27">
        <v>18</v>
      </c>
      <c r="I26" s="21" t="s">
        <v>5</v>
      </c>
      <c r="J26" s="21" t="s">
        <v>6</v>
      </c>
      <c r="L26" s="2"/>
    </row>
    <row r="27" spans="1:12" s="1" customFormat="1" ht="12" x14ac:dyDescent="0.3">
      <c r="A27" s="27">
        <v>26</v>
      </c>
      <c r="B27" s="27">
        <v>20190427</v>
      </c>
      <c r="C27" s="32" t="s">
        <v>171</v>
      </c>
      <c r="D27" s="28" t="s">
        <v>21</v>
      </c>
      <c r="E27" s="29"/>
      <c r="F27" s="29">
        <v>100000</v>
      </c>
      <c r="G27" s="30">
        <f>G26-F27</f>
        <v>1961422</v>
      </c>
      <c r="H27" s="27">
        <v>19</v>
      </c>
      <c r="I27" s="21" t="s">
        <v>5</v>
      </c>
      <c r="J27" s="21" t="s">
        <v>6</v>
      </c>
      <c r="L27" s="2"/>
    </row>
    <row r="28" spans="1:12" s="1" customFormat="1" ht="12" x14ac:dyDescent="0.3">
      <c r="A28" s="27">
        <v>27</v>
      </c>
      <c r="B28" s="27">
        <v>20190430</v>
      </c>
      <c r="C28" s="28" t="s">
        <v>53</v>
      </c>
      <c r="D28" s="28"/>
      <c r="E28" s="29"/>
      <c r="F28" s="29">
        <v>13000</v>
      </c>
      <c r="G28" s="30">
        <f>G27-F28</f>
        <v>1948422</v>
      </c>
      <c r="H28" s="27">
        <v>20</v>
      </c>
      <c r="I28" s="21" t="s">
        <v>34</v>
      </c>
      <c r="J28" s="21" t="s">
        <v>34</v>
      </c>
      <c r="L28" s="2"/>
    </row>
    <row r="29" spans="1:12" s="1" customFormat="1" ht="14.25" customHeight="1" x14ac:dyDescent="0.3">
      <c r="A29" s="27">
        <v>28</v>
      </c>
      <c r="B29" s="27">
        <v>20190430</v>
      </c>
      <c r="C29" s="28" t="s">
        <v>54</v>
      </c>
      <c r="D29" s="28" t="s">
        <v>55</v>
      </c>
      <c r="E29" s="29"/>
      <c r="F29" s="29">
        <v>31000</v>
      </c>
      <c r="G29" s="30">
        <f>G28-F29</f>
        <v>1917422</v>
      </c>
      <c r="H29" s="27">
        <v>21</v>
      </c>
      <c r="I29" s="21" t="s">
        <v>46</v>
      </c>
      <c r="J29" s="21" t="s">
        <v>56</v>
      </c>
      <c r="L29" s="2"/>
    </row>
    <row r="30" spans="1:12" s="1" customFormat="1" ht="12" x14ac:dyDescent="0.3">
      <c r="A30" s="27">
        <v>29</v>
      </c>
      <c r="B30" s="27">
        <v>20190430</v>
      </c>
      <c r="C30" s="28" t="s">
        <v>57</v>
      </c>
      <c r="D30" s="28" t="s">
        <v>30</v>
      </c>
      <c r="E30" s="29">
        <v>1300500</v>
      </c>
      <c r="F30" s="29"/>
      <c r="G30" s="30">
        <f>G29+E30</f>
        <v>3217922</v>
      </c>
      <c r="H30" s="27"/>
      <c r="I30" s="21" t="s">
        <v>18</v>
      </c>
      <c r="J30" s="21" t="s">
        <v>31</v>
      </c>
      <c r="L30" s="2"/>
    </row>
    <row r="31" spans="1:12" s="5" customFormat="1" ht="14.25" customHeight="1" x14ac:dyDescent="0.3">
      <c r="A31" s="34">
        <v>30</v>
      </c>
      <c r="B31" s="34"/>
      <c r="C31" s="35"/>
      <c r="D31" s="35"/>
      <c r="E31" s="36"/>
      <c r="F31" s="36"/>
      <c r="G31" s="36">
        <v>3217922</v>
      </c>
      <c r="H31" s="34"/>
      <c r="I31" s="37"/>
      <c r="J31" s="37"/>
      <c r="L31" s="6"/>
    </row>
    <row r="32" spans="1:12" s="1" customFormat="1" ht="12" x14ac:dyDescent="0.3">
      <c r="A32" s="27">
        <v>31</v>
      </c>
      <c r="B32" s="27">
        <v>20190501</v>
      </c>
      <c r="C32" s="28" t="s">
        <v>172</v>
      </c>
      <c r="D32" s="28" t="s">
        <v>173</v>
      </c>
      <c r="E32" s="29"/>
      <c r="F32" s="29">
        <v>100000</v>
      </c>
      <c r="G32" s="30">
        <f>G31-F32</f>
        <v>3117922</v>
      </c>
      <c r="H32" s="27">
        <v>22</v>
      </c>
      <c r="I32" s="21" t="s">
        <v>5</v>
      </c>
      <c r="J32" s="21" t="s">
        <v>6</v>
      </c>
      <c r="L32" s="2"/>
    </row>
    <row r="33" spans="1:12" s="1" customFormat="1" ht="12" x14ac:dyDescent="0.3">
      <c r="A33" s="27">
        <v>32</v>
      </c>
      <c r="B33" s="27">
        <v>20190501</v>
      </c>
      <c r="C33" s="28" t="s">
        <v>53</v>
      </c>
      <c r="D33" s="28"/>
      <c r="E33" s="29"/>
      <c r="F33" s="29">
        <v>24000</v>
      </c>
      <c r="G33" s="30">
        <f>G32-F33</f>
        <v>3093922</v>
      </c>
      <c r="H33" s="27">
        <v>23</v>
      </c>
      <c r="I33" s="21" t="s">
        <v>34</v>
      </c>
      <c r="J33" s="21" t="s">
        <v>34</v>
      </c>
      <c r="L33" s="2"/>
    </row>
    <row r="34" spans="1:12" s="1" customFormat="1" ht="12" x14ac:dyDescent="0.3">
      <c r="A34" s="27">
        <v>33</v>
      </c>
      <c r="B34" s="27">
        <v>20190502</v>
      </c>
      <c r="C34" s="28" t="s">
        <v>58</v>
      </c>
      <c r="D34" s="28" t="s">
        <v>12</v>
      </c>
      <c r="E34" s="29"/>
      <c r="F34" s="29">
        <v>250000</v>
      </c>
      <c r="G34" s="30">
        <f>G33-F34</f>
        <v>2843922</v>
      </c>
      <c r="H34" s="27">
        <v>24</v>
      </c>
      <c r="I34" s="21" t="s">
        <v>13</v>
      </c>
      <c r="J34" s="21" t="s">
        <v>13</v>
      </c>
      <c r="L34" s="2"/>
    </row>
    <row r="35" spans="1:12" s="1" customFormat="1" ht="14.25" customHeight="1" x14ac:dyDescent="0.3">
      <c r="A35" s="27">
        <v>34</v>
      </c>
      <c r="B35" s="27">
        <v>20190509</v>
      </c>
      <c r="C35" s="28" t="s">
        <v>54</v>
      </c>
      <c r="D35" s="28" t="s">
        <v>55</v>
      </c>
      <c r="E35" s="29"/>
      <c r="F35" s="29">
        <v>40000</v>
      </c>
      <c r="G35" s="30">
        <f>G34-F35</f>
        <v>2803922</v>
      </c>
      <c r="H35" s="27">
        <v>25</v>
      </c>
      <c r="I35" s="21" t="s">
        <v>46</v>
      </c>
      <c r="J35" s="21" t="s">
        <v>56</v>
      </c>
      <c r="L35" s="2"/>
    </row>
    <row r="36" spans="1:12" s="1" customFormat="1" ht="12.75" customHeight="1" x14ac:dyDescent="0.3">
      <c r="A36" s="27">
        <v>35</v>
      </c>
      <c r="B36" s="27">
        <v>20190510</v>
      </c>
      <c r="C36" s="28" t="s">
        <v>43</v>
      </c>
      <c r="D36" s="28" t="s">
        <v>174</v>
      </c>
      <c r="E36" s="29">
        <v>12000</v>
      </c>
      <c r="F36" s="29"/>
      <c r="G36" s="30">
        <f>G35+E36</f>
        <v>2815922</v>
      </c>
      <c r="H36" s="27"/>
      <c r="I36" s="21" t="s">
        <v>18</v>
      </c>
      <c r="J36" s="21" t="s">
        <v>19</v>
      </c>
      <c r="L36" s="2"/>
    </row>
    <row r="37" spans="1:12" s="1" customFormat="1" ht="12.75" customHeight="1" x14ac:dyDescent="0.3">
      <c r="A37" s="27">
        <v>36</v>
      </c>
      <c r="B37" s="27">
        <v>20190510</v>
      </c>
      <c r="C37" s="28" t="s">
        <v>43</v>
      </c>
      <c r="D37" s="28" t="s">
        <v>175</v>
      </c>
      <c r="E37" s="29">
        <v>12000</v>
      </c>
      <c r="F37" s="29"/>
      <c r="G37" s="30">
        <f>G36+E37</f>
        <v>2827922</v>
      </c>
      <c r="H37" s="27"/>
      <c r="I37" s="21" t="s">
        <v>18</v>
      </c>
      <c r="J37" s="21" t="s">
        <v>19</v>
      </c>
      <c r="L37" s="2"/>
    </row>
    <row r="38" spans="1:12" s="1" customFormat="1" ht="12" x14ac:dyDescent="0.3">
      <c r="A38" s="27">
        <v>37</v>
      </c>
      <c r="B38" s="27">
        <v>20190510</v>
      </c>
      <c r="C38" s="32" t="s">
        <v>177</v>
      </c>
      <c r="D38" s="28" t="s">
        <v>176</v>
      </c>
      <c r="E38" s="29"/>
      <c r="F38" s="29">
        <v>100000</v>
      </c>
      <c r="G38" s="30">
        <f>G37-F38</f>
        <v>2727922</v>
      </c>
      <c r="H38" s="27">
        <v>26</v>
      </c>
      <c r="I38" s="21" t="s">
        <v>5</v>
      </c>
      <c r="J38" s="21" t="s">
        <v>6</v>
      </c>
      <c r="L38" s="2"/>
    </row>
    <row r="39" spans="1:12" s="4" customFormat="1" ht="12" x14ac:dyDescent="0.3">
      <c r="A39" s="27">
        <v>38</v>
      </c>
      <c r="B39" s="41">
        <v>20190510</v>
      </c>
      <c r="C39" s="32" t="s">
        <v>59</v>
      </c>
      <c r="D39" s="32" t="s">
        <v>60</v>
      </c>
      <c r="E39" s="42"/>
      <c r="F39" s="42">
        <v>1500000</v>
      </c>
      <c r="G39" s="30">
        <f>G38-F39</f>
        <v>1227922</v>
      </c>
      <c r="H39" s="41">
        <v>27</v>
      </c>
      <c r="I39" s="43" t="s">
        <v>15</v>
      </c>
      <c r="J39" s="43" t="s">
        <v>56</v>
      </c>
      <c r="K39" s="20"/>
    </row>
    <row r="40" spans="1:12" s="4" customFormat="1" ht="12" x14ac:dyDescent="0.3">
      <c r="A40" s="27">
        <v>39</v>
      </c>
      <c r="B40" s="41">
        <v>20190513</v>
      </c>
      <c r="C40" s="28" t="s">
        <v>61</v>
      </c>
      <c r="D40" s="28" t="s">
        <v>21</v>
      </c>
      <c r="E40" s="29"/>
      <c r="F40" s="42">
        <v>50000</v>
      </c>
      <c r="G40" s="30">
        <f>G39-F40</f>
        <v>1177922</v>
      </c>
      <c r="H40" s="41">
        <v>28</v>
      </c>
      <c r="I40" s="43" t="s">
        <v>15</v>
      </c>
      <c r="J40" s="43" t="s">
        <v>56</v>
      </c>
      <c r="K40" s="20"/>
    </row>
    <row r="41" spans="1:12" s="1" customFormat="1" ht="12.75" customHeight="1" x14ac:dyDescent="0.3">
      <c r="A41" s="27">
        <v>40</v>
      </c>
      <c r="B41" s="27">
        <v>20190517</v>
      </c>
      <c r="C41" s="28" t="s">
        <v>62</v>
      </c>
      <c r="D41" s="28" t="s">
        <v>166</v>
      </c>
      <c r="E41" s="29">
        <v>13000</v>
      </c>
      <c r="F41" s="29"/>
      <c r="G41" s="30">
        <f>G40+E41</f>
        <v>1190922</v>
      </c>
      <c r="H41" s="27"/>
      <c r="I41" s="21" t="s">
        <v>18</v>
      </c>
      <c r="J41" s="21" t="s">
        <v>19</v>
      </c>
      <c r="L41" s="2"/>
    </row>
    <row r="42" spans="1:12" s="3" customFormat="1" ht="39" customHeight="1" x14ac:dyDescent="0.3">
      <c r="A42" s="27">
        <v>41</v>
      </c>
      <c r="B42" s="38">
        <v>20190529</v>
      </c>
      <c r="C42" s="31" t="s">
        <v>63</v>
      </c>
      <c r="D42" s="31" t="s">
        <v>64</v>
      </c>
      <c r="E42" s="30"/>
      <c r="F42" s="30">
        <v>168900</v>
      </c>
      <c r="G42" s="44">
        <f>G41-F42</f>
        <v>1022022</v>
      </c>
      <c r="H42" s="38">
        <v>29</v>
      </c>
      <c r="I42" s="21" t="s">
        <v>15</v>
      </c>
      <c r="J42" s="21" t="s">
        <v>65</v>
      </c>
      <c r="K42" s="22"/>
    </row>
    <row r="43" spans="1:12" s="1" customFormat="1" ht="12.75" customHeight="1" x14ac:dyDescent="0.3">
      <c r="A43" s="27">
        <v>42</v>
      </c>
      <c r="B43" s="27">
        <v>20190529</v>
      </c>
      <c r="C43" s="28" t="s">
        <v>62</v>
      </c>
      <c r="D43" s="28" t="s">
        <v>178</v>
      </c>
      <c r="E43" s="29">
        <v>12000</v>
      </c>
      <c r="F43" s="29"/>
      <c r="G43" s="30">
        <f>G42+E43</f>
        <v>1034022</v>
      </c>
      <c r="H43" s="27"/>
      <c r="I43" s="21" t="s">
        <v>18</v>
      </c>
      <c r="J43" s="21" t="s">
        <v>19</v>
      </c>
      <c r="L43" s="2"/>
    </row>
    <row r="44" spans="1:12" s="1" customFormat="1" ht="12.75" customHeight="1" x14ac:dyDescent="0.3">
      <c r="A44" s="27">
        <v>43</v>
      </c>
      <c r="B44" s="27">
        <v>20190529</v>
      </c>
      <c r="C44" s="28" t="s">
        <v>62</v>
      </c>
      <c r="D44" s="28" t="s">
        <v>179</v>
      </c>
      <c r="E44" s="29">
        <v>12000</v>
      </c>
      <c r="F44" s="29"/>
      <c r="G44" s="30">
        <f>G43+E44</f>
        <v>1046022</v>
      </c>
      <c r="H44" s="27"/>
      <c r="I44" s="21" t="s">
        <v>18</v>
      </c>
      <c r="J44" s="21" t="s">
        <v>19</v>
      </c>
      <c r="L44" s="2"/>
    </row>
    <row r="45" spans="1:12" s="1" customFormat="1" ht="12.75" customHeight="1" x14ac:dyDescent="0.3">
      <c r="A45" s="27">
        <v>44</v>
      </c>
      <c r="B45" s="27">
        <v>20190529</v>
      </c>
      <c r="C45" s="28" t="s">
        <v>62</v>
      </c>
      <c r="D45" s="28" t="s">
        <v>180</v>
      </c>
      <c r="E45" s="29">
        <v>11000</v>
      </c>
      <c r="F45" s="29"/>
      <c r="G45" s="30">
        <f>G44+E45</f>
        <v>1057022</v>
      </c>
      <c r="H45" s="27"/>
      <c r="I45" s="21" t="s">
        <v>18</v>
      </c>
      <c r="J45" s="21" t="s">
        <v>19</v>
      </c>
      <c r="L45" s="2"/>
    </row>
    <row r="46" spans="1:12" s="1" customFormat="1" ht="12.75" customHeight="1" x14ac:dyDescent="0.3">
      <c r="A46" s="27">
        <v>45</v>
      </c>
      <c r="B46" s="27">
        <v>20190529</v>
      </c>
      <c r="C46" s="28" t="s">
        <v>62</v>
      </c>
      <c r="D46" s="28" t="s">
        <v>181</v>
      </c>
      <c r="E46" s="29">
        <v>13000</v>
      </c>
      <c r="F46" s="29"/>
      <c r="G46" s="30">
        <f>G45+E46</f>
        <v>1070022</v>
      </c>
      <c r="H46" s="27"/>
      <c r="I46" s="21" t="s">
        <v>18</v>
      </c>
      <c r="J46" s="21" t="s">
        <v>19</v>
      </c>
      <c r="L46" s="2"/>
    </row>
    <row r="47" spans="1:12" s="1" customFormat="1" ht="12" x14ac:dyDescent="0.3">
      <c r="A47" s="27">
        <v>46</v>
      </c>
      <c r="B47" s="27">
        <v>20190530</v>
      </c>
      <c r="C47" s="28" t="s">
        <v>184</v>
      </c>
      <c r="D47" s="28" t="s">
        <v>21</v>
      </c>
      <c r="E47" s="29"/>
      <c r="F47" s="29">
        <v>100000</v>
      </c>
      <c r="G47" s="30">
        <f>G46-F47</f>
        <v>970022</v>
      </c>
      <c r="H47" s="27">
        <v>30</v>
      </c>
      <c r="I47" s="21" t="s">
        <v>5</v>
      </c>
      <c r="J47" s="21" t="s">
        <v>6</v>
      </c>
      <c r="L47" s="2"/>
    </row>
    <row r="48" spans="1:12" s="1" customFormat="1" ht="12.75" customHeight="1" x14ac:dyDescent="0.3">
      <c r="A48" s="27">
        <v>47</v>
      </c>
      <c r="B48" s="27">
        <v>20190531</v>
      </c>
      <c r="C48" s="28" t="s">
        <v>62</v>
      </c>
      <c r="D48" s="28" t="s">
        <v>182</v>
      </c>
      <c r="E48" s="29">
        <v>14000</v>
      </c>
      <c r="F48" s="29"/>
      <c r="G48" s="30">
        <f>G47+E48</f>
        <v>984022</v>
      </c>
      <c r="H48" s="27"/>
      <c r="I48" s="21" t="s">
        <v>18</v>
      </c>
      <c r="J48" s="21" t="s">
        <v>19</v>
      </c>
      <c r="L48" s="2"/>
    </row>
    <row r="49" spans="1:12" s="1" customFormat="1" ht="12" x14ac:dyDescent="0.3">
      <c r="A49" s="27">
        <v>48</v>
      </c>
      <c r="B49" s="27">
        <v>20190531</v>
      </c>
      <c r="C49" s="28" t="s">
        <v>66</v>
      </c>
      <c r="D49" s="28"/>
      <c r="E49" s="29"/>
      <c r="F49" s="29">
        <v>75000</v>
      </c>
      <c r="G49" s="30">
        <f>G48-F49</f>
        <v>909022</v>
      </c>
      <c r="H49" s="27">
        <v>31</v>
      </c>
      <c r="I49" s="21" t="s">
        <v>34</v>
      </c>
      <c r="J49" s="21" t="s">
        <v>34</v>
      </c>
      <c r="L49" s="2"/>
    </row>
    <row r="50" spans="1:12" s="1" customFormat="1" ht="12" x14ac:dyDescent="0.3">
      <c r="A50" s="27">
        <v>49</v>
      </c>
      <c r="B50" s="27">
        <v>20190531</v>
      </c>
      <c r="C50" s="32" t="s">
        <v>183</v>
      </c>
      <c r="D50" s="28" t="s">
        <v>176</v>
      </c>
      <c r="E50" s="29"/>
      <c r="F50" s="29">
        <v>100000</v>
      </c>
      <c r="G50" s="30">
        <f>G49-F50</f>
        <v>809022</v>
      </c>
      <c r="H50" s="27">
        <v>32</v>
      </c>
      <c r="I50" s="21" t="s">
        <v>5</v>
      </c>
      <c r="J50" s="21" t="s">
        <v>6</v>
      </c>
      <c r="L50" s="2"/>
    </row>
    <row r="51" spans="1:12" s="1" customFormat="1" ht="12" x14ac:dyDescent="0.3">
      <c r="A51" s="27">
        <v>50</v>
      </c>
      <c r="B51" s="27">
        <v>20190531</v>
      </c>
      <c r="C51" s="28" t="s">
        <v>67</v>
      </c>
      <c r="D51" s="28" t="s">
        <v>30</v>
      </c>
      <c r="E51" s="29">
        <v>1305000</v>
      </c>
      <c r="F51" s="29"/>
      <c r="G51" s="30">
        <f>G50+E51</f>
        <v>2114022</v>
      </c>
      <c r="H51" s="27"/>
      <c r="I51" s="21" t="s">
        <v>18</v>
      </c>
      <c r="J51" s="21" t="s">
        <v>31</v>
      </c>
      <c r="L51" s="2"/>
    </row>
    <row r="52" spans="1:12" s="7" customFormat="1" ht="16.5" customHeight="1" x14ac:dyDescent="0.3">
      <c r="A52" s="34">
        <v>51</v>
      </c>
      <c r="B52" s="45"/>
      <c r="C52" s="46"/>
      <c r="D52" s="46"/>
      <c r="E52" s="47"/>
      <c r="F52" s="47"/>
      <c r="G52" s="47">
        <v>2114022</v>
      </c>
      <c r="H52" s="45"/>
      <c r="I52" s="48"/>
      <c r="J52" s="48"/>
      <c r="L52" s="8"/>
    </row>
    <row r="53" spans="1:12" s="1" customFormat="1" ht="16.5" customHeight="1" x14ac:dyDescent="0.3">
      <c r="A53" s="27">
        <v>52</v>
      </c>
      <c r="B53" s="27">
        <v>20190603</v>
      </c>
      <c r="C53" s="28" t="s">
        <v>68</v>
      </c>
      <c r="D53" s="28" t="s">
        <v>12</v>
      </c>
      <c r="E53" s="29"/>
      <c r="F53" s="29">
        <v>250000</v>
      </c>
      <c r="G53" s="30">
        <f>G52-F53</f>
        <v>1864022</v>
      </c>
      <c r="H53" s="27">
        <v>33</v>
      </c>
      <c r="I53" s="21" t="s">
        <v>13</v>
      </c>
      <c r="J53" s="21" t="s">
        <v>13</v>
      </c>
      <c r="L53" s="2"/>
    </row>
    <row r="54" spans="1:12" s="1" customFormat="1" ht="32.25" customHeight="1" x14ac:dyDescent="0.3">
      <c r="A54" s="27">
        <v>53</v>
      </c>
      <c r="B54" s="27">
        <v>20190603</v>
      </c>
      <c r="C54" s="32" t="s">
        <v>186</v>
      </c>
      <c r="D54" s="28" t="s">
        <v>1</v>
      </c>
      <c r="E54" s="29"/>
      <c r="F54" s="29">
        <v>20000</v>
      </c>
      <c r="G54" s="30">
        <f>G53-F54</f>
        <v>1844022</v>
      </c>
      <c r="H54" s="27">
        <v>34</v>
      </c>
      <c r="I54" s="21" t="s">
        <v>39</v>
      </c>
      <c r="J54" s="21" t="s">
        <v>38</v>
      </c>
      <c r="L54" s="2"/>
    </row>
    <row r="55" spans="1:12" s="1" customFormat="1" ht="12" x14ac:dyDescent="0.3">
      <c r="A55" s="27">
        <v>54</v>
      </c>
      <c r="B55" s="27">
        <v>20190612</v>
      </c>
      <c r="C55" s="28" t="s">
        <v>185</v>
      </c>
      <c r="D55" s="28" t="s">
        <v>21</v>
      </c>
      <c r="E55" s="29"/>
      <c r="F55" s="29">
        <v>100000</v>
      </c>
      <c r="G55" s="30">
        <f>G54-F55</f>
        <v>1744022</v>
      </c>
      <c r="H55" s="27">
        <v>35</v>
      </c>
      <c r="I55" s="21" t="s">
        <v>5</v>
      </c>
      <c r="J55" s="21" t="s">
        <v>6</v>
      </c>
      <c r="L55" s="2"/>
    </row>
    <row r="56" spans="1:12" s="1" customFormat="1" ht="12.75" customHeight="1" x14ac:dyDescent="0.3">
      <c r="A56" s="27">
        <v>55</v>
      </c>
      <c r="B56" s="27">
        <v>20190617</v>
      </c>
      <c r="C56" s="28" t="s">
        <v>69</v>
      </c>
      <c r="D56" s="28" t="s">
        <v>166</v>
      </c>
      <c r="E56" s="29">
        <v>13000</v>
      </c>
      <c r="F56" s="29"/>
      <c r="G56" s="30">
        <f>G55+E56</f>
        <v>1757022</v>
      </c>
      <c r="H56" s="27"/>
      <c r="I56" s="21" t="s">
        <v>18</v>
      </c>
      <c r="J56" s="21" t="s">
        <v>19</v>
      </c>
      <c r="L56" s="2"/>
    </row>
    <row r="57" spans="1:12" s="1" customFormat="1" ht="32.25" customHeight="1" x14ac:dyDescent="0.3">
      <c r="A57" s="27">
        <v>56</v>
      </c>
      <c r="B57" s="27">
        <v>20190620</v>
      </c>
      <c r="C57" s="32" t="s">
        <v>187</v>
      </c>
      <c r="D57" s="28" t="s">
        <v>1</v>
      </c>
      <c r="E57" s="29"/>
      <c r="F57" s="29">
        <v>20000</v>
      </c>
      <c r="G57" s="30">
        <f>G56-F57</f>
        <v>1737022</v>
      </c>
      <c r="H57" s="27">
        <v>36</v>
      </c>
      <c r="I57" s="21" t="s">
        <v>39</v>
      </c>
      <c r="J57" s="21" t="s">
        <v>38</v>
      </c>
      <c r="L57" s="2"/>
    </row>
    <row r="58" spans="1:12" s="1" customFormat="1" ht="12.75" customHeight="1" x14ac:dyDescent="0.3">
      <c r="A58" s="27">
        <v>57</v>
      </c>
      <c r="B58" s="27">
        <v>20190623</v>
      </c>
      <c r="C58" s="31" t="s">
        <v>96</v>
      </c>
      <c r="D58" s="33" t="s">
        <v>27</v>
      </c>
      <c r="E58" s="30">
        <v>1080</v>
      </c>
      <c r="F58" s="29"/>
      <c r="G58" s="30">
        <f>G57+E58</f>
        <v>1738102</v>
      </c>
      <c r="H58" s="27"/>
      <c r="I58" s="21" t="s">
        <v>18</v>
      </c>
      <c r="J58" s="21" t="s">
        <v>28</v>
      </c>
      <c r="L58" s="2"/>
    </row>
    <row r="59" spans="1:12" s="1" customFormat="1" ht="12.75" customHeight="1" x14ac:dyDescent="0.3">
      <c r="A59" s="27">
        <v>58</v>
      </c>
      <c r="B59" s="27">
        <v>20190623</v>
      </c>
      <c r="C59" s="31" t="s">
        <v>70</v>
      </c>
      <c r="D59" s="33"/>
      <c r="E59" s="30"/>
      <c r="F59" s="29">
        <v>40</v>
      </c>
      <c r="G59" s="30">
        <f>G58-F59</f>
        <v>1738062</v>
      </c>
      <c r="H59" s="27">
        <v>37</v>
      </c>
      <c r="I59" s="21" t="s">
        <v>2</v>
      </c>
      <c r="J59" s="21" t="s">
        <v>156</v>
      </c>
      <c r="L59" s="2"/>
    </row>
    <row r="60" spans="1:12" s="1" customFormat="1" ht="53.25" customHeight="1" x14ac:dyDescent="0.3">
      <c r="A60" s="27">
        <v>59</v>
      </c>
      <c r="B60" s="27">
        <v>20190624</v>
      </c>
      <c r="C60" s="32" t="s">
        <v>71</v>
      </c>
      <c r="D60" s="28" t="s">
        <v>14</v>
      </c>
      <c r="E60" s="29"/>
      <c r="F60" s="29">
        <v>260000</v>
      </c>
      <c r="G60" s="30">
        <f>G59-F60</f>
        <v>1478062</v>
      </c>
      <c r="H60" s="27">
        <v>38</v>
      </c>
      <c r="I60" s="21" t="s">
        <v>15</v>
      </c>
      <c r="J60" s="21" t="s">
        <v>16</v>
      </c>
      <c r="L60" s="2"/>
    </row>
    <row r="61" spans="1:12" s="4" customFormat="1" ht="24" x14ac:dyDescent="0.3">
      <c r="A61" s="27">
        <v>60</v>
      </c>
      <c r="B61" s="41">
        <v>20190626</v>
      </c>
      <c r="C61" s="32" t="s">
        <v>72</v>
      </c>
      <c r="D61" s="32" t="s">
        <v>73</v>
      </c>
      <c r="E61" s="42"/>
      <c r="F61" s="42">
        <v>90000</v>
      </c>
      <c r="G61" s="30">
        <f>G60-F61</f>
        <v>1388062</v>
      </c>
      <c r="H61" s="41">
        <v>39</v>
      </c>
      <c r="I61" s="43" t="s">
        <v>15</v>
      </c>
      <c r="J61" s="43" t="s">
        <v>51</v>
      </c>
      <c r="K61" s="20"/>
    </row>
    <row r="62" spans="1:12" s="4" customFormat="1" ht="48.75" customHeight="1" x14ac:dyDescent="0.3">
      <c r="A62" s="27">
        <v>61</v>
      </c>
      <c r="B62" s="41">
        <v>20190626</v>
      </c>
      <c r="C62" s="31" t="s">
        <v>188</v>
      </c>
      <c r="D62" s="32" t="s">
        <v>74</v>
      </c>
      <c r="E62" s="42"/>
      <c r="F62" s="42">
        <v>500000</v>
      </c>
      <c r="G62" s="30">
        <f>G61-F62</f>
        <v>888062</v>
      </c>
      <c r="H62" s="41">
        <v>40</v>
      </c>
      <c r="I62" s="43" t="s">
        <v>15</v>
      </c>
      <c r="J62" s="43" t="s">
        <v>51</v>
      </c>
      <c r="K62" s="20"/>
    </row>
    <row r="63" spans="1:12" s="4" customFormat="1" ht="12" x14ac:dyDescent="0.3">
      <c r="A63" s="27">
        <v>62</v>
      </c>
      <c r="B63" s="41">
        <v>20190626</v>
      </c>
      <c r="C63" s="32" t="s">
        <v>75</v>
      </c>
      <c r="D63" s="32" t="s">
        <v>76</v>
      </c>
      <c r="E63" s="42"/>
      <c r="F63" s="42">
        <v>340000</v>
      </c>
      <c r="G63" s="30">
        <f>G62-F63</f>
        <v>548062</v>
      </c>
      <c r="H63" s="41">
        <v>41</v>
      </c>
      <c r="I63" s="43" t="s">
        <v>15</v>
      </c>
      <c r="J63" s="43" t="s">
        <v>51</v>
      </c>
      <c r="K63" s="20"/>
    </row>
    <row r="64" spans="1:12" s="1" customFormat="1" ht="12.75" customHeight="1" x14ac:dyDescent="0.3">
      <c r="A64" s="27">
        <v>63</v>
      </c>
      <c r="B64" s="27">
        <v>20190626</v>
      </c>
      <c r="C64" s="28" t="s">
        <v>69</v>
      </c>
      <c r="D64" s="28" t="s">
        <v>174</v>
      </c>
      <c r="E64" s="29">
        <v>12000</v>
      </c>
      <c r="F64" s="29"/>
      <c r="G64" s="30">
        <f>G63+E64</f>
        <v>560062</v>
      </c>
      <c r="H64" s="27"/>
      <c r="I64" s="21" t="s">
        <v>18</v>
      </c>
      <c r="J64" s="21" t="s">
        <v>19</v>
      </c>
      <c r="L64" s="2"/>
    </row>
    <row r="65" spans="1:12" s="1" customFormat="1" ht="12" x14ac:dyDescent="0.3">
      <c r="A65" s="27">
        <v>64</v>
      </c>
      <c r="B65" s="27">
        <v>20190628</v>
      </c>
      <c r="C65" s="28" t="s">
        <v>77</v>
      </c>
      <c r="D65" s="28"/>
      <c r="E65" s="29"/>
      <c r="F65" s="29">
        <v>25000</v>
      </c>
      <c r="G65" s="30">
        <f>G64-F65</f>
        <v>535062</v>
      </c>
      <c r="H65" s="27">
        <v>42</v>
      </c>
      <c r="I65" s="21" t="s">
        <v>34</v>
      </c>
      <c r="J65" s="21" t="s">
        <v>34</v>
      </c>
      <c r="L65" s="2"/>
    </row>
    <row r="66" spans="1:12" s="1" customFormat="1" ht="12" x14ac:dyDescent="0.3">
      <c r="A66" s="27">
        <v>65</v>
      </c>
      <c r="B66" s="27">
        <v>20190628</v>
      </c>
      <c r="C66" s="28" t="s">
        <v>78</v>
      </c>
      <c r="D66" s="28" t="s">
        <v>30</v>
      </c>
      <c r="E66" s="29">
        <v>1309500</v>
      </c>
      <c r="F66" s="29"/>
      <c r="G66" s="30">
        <f>G65+E66</f>
        <v>1844562</v>
      </c>
      <c r="H66" s="27"/>
      <c r="I66" s="21" t="s">
        <v>18</v>
      </c>
      <c r="J66" s="21" t="s">
        <v>31</v>
      </c>
      <c r="L66" s="2"/>
    </row>
    <row r="67" spans="1:12" s="5" customFormat="1" ht="14.25" customHeight="1" x14ac:dyDescent="0.3">
      <c r="A67" s="34">
        <v>66</v>
      </c>
      <c r="B67" s="34"/>
      <c r="C67" s="35"/>
      <c r="D67" s="35"/>
      <c r="E67" s="36"/>
      <c r="F67" s="36"/>
      <c r="G67" s="36">
        <v>1844562</v>
      </c>
      <c r="H67" s="34"/>
      <c r="I67" s="37"/>
      <c r="J67" s="37"/>
      <c r="L67" s="6"/>
    </row>
    <row r="68" spans="1:12" s="1" customFormat="1" ht="16.5" customHeight="1" x14ac:dyDescent="0.3">
      <c r="A68" s="27">
        <v>67</v>
      </c>
      <c r="B68" s="27">
        <v>20190705</v>
      </c>
      <c r="C68" s="28" t="s">
        <v>79</v>
      </c>
      <c r="D68" s="28" t="s">
        <v>12</v>
      </c>
      <c r="E68" s="29"/>
      <c r="F68" s="29">
        <v>250000</v>
      </c>
      <c r="G68" s="30">
        <f>G67-F68</f>
        <v>1594562</v>
      </c>
      <c r="H68" s="27">
        <v>43</v>
      </c>
      <c r="I68" s="21" t="s">
        <v>13</v>
      </c>
      <c r="J68" s="21" t="s">
        <v>13</v>
      </c>
      <c r="L68" s="2"/>
    </row>
    <row r="69" spans="1:12" s="1" customFormat="1" ht="33.75" customHeight="1" x14ac:dyDescent="0.3">
      <c r="A69" s="27">
        <v>68</v>
      </c>
      <c r="B69" s="27">
        <v>20190716</v>
      </c>
      <c r="C69" s="32" t="s">
        <v>80</v>
      </c>
      <c r="D69" s="32" t="s">
        <v>157</v>
      </c>
      <c r="E69" s="29"/>
      <c r="F69" s="29">
        <v>58500</v>
      </c>
      <c r="G69" s="30">
        <f>G68-F69</f>
        <v>1536062</v>
      </c>
      <c r="H69" s="27">
        <v>44</v>
      </c>
      <c r="I69" s="21" t="s">
        <v>15</v>
      </c>
      <c r="J69" s="21" t="s">
        <v>81</v>
      </c>
      <c r="L69" s="2"/>
    </row>
    <row r="70" spans="1:12" s="1" customFormat="1" ht="12" x14ac:dyDescent="0.3">
      <c r="A70" s="27">
        <v>69</v>
      </c>
      <c r="B70" s="27">
        <v>20190731</v>
      </c>
      <c r="C70" s="28" t="s">
        <v>82</v>
      </c>
      <c r="D70" s="28" t="s">
        <v>30</v>
      </c>
      <c r="E70" s="29">
        <v>1282500</v>
      </c>
      <c r="F70" s="29"/>
      <c r="G70" s="30">
        <f>G69+E70</f>
        <v>2818562</v>
      </c>
      <c r="H70" s="27"/>
      <c r="I70" s="21" t="s">
        <v>18</v>
      </c>
      <c r="J70" s="21" t="s">
        <v>31</v>
      </c>
      <c r="L70" s="2"/>
    </row>
    <row r="71" spans="1:12" s="5" customFormat="1" ht="14.25" customHeight="1" x14ac:dyDescent="0.3">
      <c r="A71" s="34">
        <v>70</v>
      </c>
      <c r="B71" s="34"/>
      <c r="C71" s="35"/>
      <c r="D71" s="35"/>
      <c r="E71" s="36"/>
      <c r="F71" s="36"/>
      <c r="G71" s="36">
        <v>2818562</v>
      </c>
      <c r="H71" s="34"/>
      <c r="I71" s="37"/>
      <c r="J71" s="37"/>
      <c r="L71" s="6"/>
    </row>
    <row r="72" spans="1:12" s="5" customFormat="1" ht="14.25" customHeight="1" x14ac:dyDescent="0.3">
      <c r="A72" s="27">
        <v>71</v>
      </c>
      <c r="B72" s="23">
        <v>20190801</v>
      </c>
      <c r="C72" s="28" t="s">
        <v>83</v>
      </c>
      <c r="D72" s="28" t="s">
        <v>228</v>
      </c>
      <c r="E72" s="29">
        <v>12000</v>
      </c>
      <c r="F72" s="25"/>
      <c r="G72" s="25">
        <f>G71+E72</f>
        <v>2830562</v>
      </c>
      <c r="H72" s="23"/>
      <c r="I72" s="26" t="s">
        <v>105</v>
      </c>
      <c r="J72" s="26" t="s">
        <v>19</v>
      </c>
      <c r="L72" s="6"/>
    </row>
    <row r="73" spans="1:12" s="5" customFormat="1" ht="14.25" customHeight="1" x14ac:dyDescent="0.3">
      <c r="A73" s="27">
        <v>72</v>
      </c>
      <c r="B73" s="23">
        <v>20190801</v>
      </c>
      <c r="C73" s="28" t="s">
        <v>83</v>
      </c>
      <c r="D73" s="28" t="s">
        <v>229</v>
      </c>
      <c r="E73" s="29">
        <v>12000</v>
      </c>
      <c r="F73" s="25"/>
      <c r="G73" s="25">
        <f>G72+E73</f>
        <v>2842562</v>
      </c>
      <c r="H73" s="23"/>
      <c r="I73" s="26" t="s">
        <v>106</v>
      </c>
      <c r="J73" s="26" t="s">
        <v>19</v>
      </c>
      <c r="L73" s="6"/>
    </row>
    <row r="74" spans="1:12" s="1" customFormat="1" ht="12" x14ac:dyDescent="0.3">
      <c r="A74" s="27">
        <v>73</v>
      </c>
      <c r="B74" s="27">
        <v>20190801</v>
      </c>
      <c r="C74" s="28" t="s">
        <v>84</v>
      </c>
      <c r="D74" s="28"/>
      <c r="E74" s="29"/>
      <c r="F74" s="29">
        <v>24000</v>
      </c>
      <c r="G74" s="30">
        <f t="shared" ref="G74:G81" si="0">G73-F74</f>
        <v>2818562</v>
      </c>
      <c r="H74" s="27">
        <v>45</v>
      </c>
      <c r="I74" s="21" t="s">
        <v>34</v>
      </c>
      <c r="J74" s="21" t="s">
        <v>34</v>
      </c>
      <c r="L74" s="2"/>
    </row>
    <row r="75" spans="1:12" s="1" customFormat="1" ht="16.5" customHeight="1" x14ac:dyDescent="0.3">
      <c r="A75" s="27">
        <v>74</v>
      </c>
      <c r="B75" s="27">
        <v>20190801</v>
      </c>
      <c r="C75" s="28" t="s">
        <v>85</v>
      </c>
      <c r="D75" s="28" t="s">
        <v>12</v>
      </c>
      <c r="E75" s="29"/>
      <c r="F75" s="29">
        <v>250000</v>
      </c>
      <c r="G75" s="30">
        <f t="shared" si="0"/>
        <v>2568562</v>
      </c>
      <c r="H75" s="27">
        <v>46</v>
      </c>
      <c r="I75" s="21" t="s">
        <v>13</v>
      </c>
      <c r="J75" s="21" t="s">
        <v>13</v>
      </c>
      <c r="L75" s="2"/>
    </row>
    <row r="76" spans="1:12" s="1" customFormat="1" ht="41.25" customHeight="1" x14ac:dyDescent="0.3">
      <c r="A76" s="27">
        <v>75</v>
      </c>
      <c r="B76" s="27">
        <v>20190801</v>
      </c>
      <c r="C76" s="32" t="s">
        <v>189</v>
      </c>
      <c r="D76" s="28" t="s">
        <v>1</v>
      </c>
      <c r="E76" s="29"/>
      <c r="F76" s="29">
        <v>20000</v>
      </c>
      <c r="G76" s="30">
        <f t="shared" si="0"/>
        <v>2548562</v>
      </c>
      <c r="H76" s="27">
        <v>47</v>
      </c>
      <c r="I76" s="21" t="s">
        <v>39</v>
      </c>
      <c r="J76" s="21" t="s">
        <v>38</v>
      </c>
      <c r="L76" s="2"/>
    </row>
    <row r="77" spans="1:12" s="1" customFormat="1" ht="12" x14ac:dyDescent="0.3">
      <c r="A77" s="27">
        <v>76</v>
      </c>
      <c r="B77" s="27">
        <v>20190816</v>
      </c>
      <c r="C77" s="28" t="s">
        <v>190</v>
      </c>
      <c r="D77" s="28" t="s">
        <v>52</v>
      </c>
      <c r="E77" s="29"/>
      <c r="F77" s="29">
        <v>100000</v>
      </c>
      <c r="G77" s="30">
        <f t="shared" si="0"/>
        <v>2448562</v>
      </c>
      <c r="H77" s="27">
        <v>48</v>
      </c>
      <c r="I77" s="21" t="s">
        <v>5</v>
      </c>
      <c r="J77" s="21" t="s">
        <v>6</v>
      </c>
      <c r="L77" s="2"/>
    </row>
    <row r="78" spans="1:12" s="3" customFormat="1" ht="32.25" customHeight="1" x14ac:dyDescent="0.3">
      <c r="A78" s="27">
        <v>77</v>
      </c>
      <c r="B78" s="38">
        <v>20190816</v>
      </c>
      <c r="C78" s="39" t="s">
        <v>88</v>
      </c>
      <c r="D78" s="39" t="s">
        <v>86</v>
      </c>
      <c r="E78" s="30"/>
      <c r="F78" s="30">
        <v>129600</v>
      </c>
      <c r="G78" s="30">
        <f t="shared" si="0"/>
        <v>2318962</v>
      </c>
      <c r="H78" s="38">
        <v>49</v>
      </c>
      <c r="I78" s="21" t="s">
        <v>104</v>
      </c>
      <c r="J78" s="21" t="s">
        <v>87</v>
      </c>
    </row>
    <row r="79" spans="1:12" s="1" customFormat="1" ht="30" customHeight="1" x14ac:dyDescent="0.3">
      <c r="A79" s="27">
        <v>78</v>
      </c>
      <c r="B79" s="27">
        <v>20190816</v>
      </c>
      <c r="C79" s="32" t="s">
        <v>191</v>
      </c>
      <c r="D79" s="28" t="s">
        <v>1</v>
      </c>
      <c r="E79" s="29"/>
      <c r="F79" s="29">
        <v>20000</v>
      </c>
      <c r="G79" s="30">
        <f t="shared" si="0"/>
        <v>2298962</v>
      </c>
      <c r="H79" s="27">
        <v>50</v>
      </c>
      <c r="I79" s="21" t="s">
        <v>39</v>
      </c>
      <c r="J79" s="21" t="s">
        <v>38</v>
      </c>
      <c r="L79" s="2"/>
    </row>
    <row r="80" spans="1:12" s="1" customFormat="1" ht="12" x14ac:dyDescent="0.3">
      <c r="A80" s="27">
        <v>79</v>
      </c>
      <c r="B80" s="27">
        <v>20190817</v>
      </c>
      <c r="C80" s="28" t="s">
        <v>192</v>
      </c>
      <c r="D80" s="28" t="s">
        <v>176</v>
      </c>
      <c r="E80" s="29"/>
      <c r="F80" s="29">
        <v>100000</v>
      </c>
      <c r="G80" s="30">
        <f t="shared" si="0"/>
        <v>2198962</v>
      </c>
      <c r="H80" s="27">
        <v>51</v>
      </c>
      <c r="I80" s="21" t="s">
        <v>5</v>
      </c>
      <c r="J80" s="21" t="s">
        <v>6</v>
      </c>
      <c r="L80" s="2"/>
    </row>
    <row r="81" spans="1:12" s="1" customFormat="1" ht="41.25" customHeight="1" x14ac:dyDescent="0.3">
      <c r="A81" s="27">
        <v>80</v>
      </c>
      <c r="B81" s="27">
        <v>20190819</v>
      </c>
      <c r="C81" s="32" t="s">
        <v>193</v>
      </c>
      <c r="D81" s="28" t="s">
        <v>1</v>
      </c>
      <c r="E81" s="29"/>
      <c r="F81" s="29">
        <v>20000</v>
      </c>
      <c r="G81" s="30">
        <f t="shared" si="0"/>
        <v>2178962</v>
      </c>
      <c r="H81" s="27">
        <v>52</v>
      </c>
      <c r="I81" s="21" t="s">
        <v>39</v>
      </c>
      <c r="J81" s="21" t="s">
        <v>38</v>
      </c>
      <c r="L81" s="2"/>
    </row>
    <row r="82" spans="1:12" s="1" customFormat="1" ht="12.75" customHeight="1" x14ac:dyDescent="0.3">
      <c r="A82" s="27">
        <v>81</v>
      </c>
      <c r="B82" s="27">
        <v>20190827</v>
      </c>
      <c r="C82" s="28" t="s">
        <v>89</v>
      </c>
      <c r="D82" s="28" t="s">
        <v>194</v>
      </c>
      <c r="E82" s="29">
        <v>11000</v>
      </c>
      <c r="F82" s="29"/>
      <c r="G82" s="30">
        <f>G81+E82</f>
        <v>2189962</v>
      </c>
      <c r="H82" s="27"/>
      <c r="I82" s="21" t="s">
        <v>18</v>
      </c>
      <c r="J82" s="21" t="s">
        <v>19</v>
      </c>
      <c r="L82" s="2"/>
    </row>
    <row r="83" spans="1:12" s="1" customFormat="1" ht="12" x14ac:dyDescent="0.3">
      <c r="A83" s="27">
        <v>82</v>
      </c>
      <c r="B83" s="27">
        <v>20190828</v>
      </c>
      <c r="C83" s="28" t="s">
        <v>90</v>
      </c>
      <c r="D83" s="28"/>
      <c r="E83" s="29"/>
      <c r="F83" s="29">
        <v>11000</v>
      </c>
      <c r="G83" s="30">
        <f>G82-F83</f>
        <v>2178962</v>
      </c>
      <c r="H83" s="27">
        <v>53</v>
      </c>
      <c r="I83" s="21" t="s">
        <v>33</v>
      </c>
      <c r="J83" s="21" t="s">
        <v>33</v>
      </c>
      <c r="L83" s="2"/>
    </row>
    <row r="84" spans="1:12" s="1" customFormat="1" ht="12" x14ac:dyDescent="0.3">
      <c r="A84" s="27">
        <v>83</v>
      </c>
      <c r="B84" s="27">
        <v>20190830</v>
      </c>
      <c r="C84" s="28" t="s">
        <v>91</v>
      </c>
      <c r="D84" s="28" t="s">
        <v>30</v>
      </c>
      <c r="E84" s="29">
        <v>1291500</v>
      </c>
      <c r="F84" s="29"/>
      <c r="G84" s="30">
        <f>G83+E84</f>
        <v>3470462</v>
      </c>
      <c r="H84" s="27"/>
      <c r="I84" s="21" t="s">
        <v>18</v>
      </c>
      <c r="J84" s="21" t="s">
        <v>31</v>
      </c>
      <c r="L84" s="2"/>
    </row>
    <row r="85" spans="1:12" x14ac:dyDescent="0.3">
      <c r="A85" s="34">
        <v>84</v>
      </c>
      <c r="B85" s="9"/>
      <c r="C85" s="9"/>
      <c r="D85" s="9"/>
      <c r="E85" s="9"/>
      <c r="F85" s="9"/>
      <c r="G85" s="10">
        <v>3470462</v>
      </c>
      <c r="H85" s="14"/>
      <c r="I85" s="9"/>
      <c r="J85" s="9"/>
    </row>
    <row r="86" spans="1:12" x14ac:dyDescent="0.3">
      <c r="A86" s="27">
        <v>85</v>
      </c>
      <c r="B86" s="11">
        <v>20190902</v>
      </c>
      <c r="C86" s="28" t="s">
        <v>92</v>
      </c>
      <c r="D86" s="28" t="s">
        <v>12</v>
      </c>
      <c r="E86" s="29"/>
      <c r="F86" s="29">
        <v>250000</v>
      </c>
      <c r="G86" s="30">
        <f>G85-F86</f>
        <v>3220462</v>
      </c>
      <c r="H86" s="11">
        <v>54</v>
      </c>
      <c r="I86" s="11" t="s">
        <v>103</v>
      </c>
      <c r="J86" s="11" t="s">
        <v>103</v>
      </c>
    </row>
    <row r="87" spans="1:12" s="1" customFormat="1" ht="12" x14ac:dyDescent="0.3">
      <c r="A87" s="27">
        <v>86</v>
      </c>
      <c r="B87" s="27">
        <v>20190903</v>
      </c>
      <c r="C87" s="28" t="s">
        <v>195</v>
      </c>
      <c r="D87" s="28" t="s">
        <v>52</v>
      </c>
      <c r="E87" s="29"/>
      <c r="F87" s="29">
        <v>100000</v>
      </c>
      <c r="G87" s="30">
        <f>G86-F87</f>
        <v>3120462</v>
      </c>
      <c r="H87" s="27">
        <v>55</v>
      </c>
      <c r="I87" s="21" t="s">
        <v>5</v>
      </c>
      <c r="J87" s="21" t="s">
        <v>6</v>
      </c>
      <c r="L87" s="2"/>
    </row>
    <row r="88" spans="1:12" s="1" customFormat="1" ht="41.25" customHeight="1" x14ac:dyDescent="0.3">
      <c r="A88" s="27">
        <v>87</v>
      </c>
      <c r="B88" s="27">
        <v>20190903</v>
      </c>
      <c r="C88" s="32" t="s">
        <v>196</v>
      </c>
      <c r="D88" s="28" t="s">
        <v>1</v>
      </c>
      <c r="E88" s="29"/>
      <c r="F88" s="29">
        <v>20000</v>
      </c>
      <c r="G88" s="30">
        <f>G87-F88</f>
        <v>3100462</v>
      </c>
      <c r="H88" s="27">
        <v>56</v>
      </c>
      <c r="I88" s="21" t="s">
        <v>39</v>
      </c>
      <c r="J88" s="21" t="s">
        <v>38</v>
      </c>
      <c r="L88" s="2"/>
    </row>
    <row r="89" spans="1:12" s="1" customFormat="1" ht="12" x14ac:dyDescent="0.3">
      <c r="A89" s="27">
        <v>88</v>
      </c>
      <c r="B89" s="27">
        <v>20190910</v>
      </c>
      <c r="C89" s="28" t="s">
        <v>225</v>
      </c>
      <c r="D89" s="28" t="s">
        <v>128</v>
      </c>
      <c r="E89" s="29"/>
      <c r="F89" s="29">
        <v>100000</v>
      </c>
      <c r="G89" s="30">
        <f>G88-F89</f>
        <v>3000462</v>
      </c>
      <c r="H89" s="27">
        <v>57</v>
      </c>
      <c r="I89" s="21" t="s">
        <v>5</v>
      </c>
      <c r="J89" s="21" t="s">
        <v>6</v>
      </c>
      <c r="L89" s="2"/>
    </row>
    <row r="90" spans="1:12" s="1" customFormat="1" ht="12" x14ac:dyDescent="0.3">
      <c r="A90" s="27">
        <v>89</v>
      </c>
      <c r="B90" s="27">
        <v>20190925</v>
      </c>
      <c r="C90" s="28" t="s">
        <v>93</v>
      </c>
      <c r="D90" s="28"/>
      <c r="E90" s="29"/>
      <c r="F90" s="29">
        <v>12000</v>
      </c>
      <c r="G90" s="30">
        <f>G89-F90</f>
        <v>2988462</v>
      </c>
      <c r="H90" s="27">
        <v>58</v>
      </c>
      <c r="I90" s="21" t="s">
        <v>33</v>
      </c>
      <c r="J90" s="21" t="s">
        <v>33</v>
      </c>
      <c r="L90" s="2"/>
    </row>
    <row r="91" spans="1:12" s="1" customFormat="1" ht="12.75" customHeight="1" x14ac:dyDescent="0.3">
      <c r="A91" s="27">
        <v>90</v>
      </c>
      <c r="B91" s="27">
        <v>20190929</v>
      </c>
      <c r="C91" s="31" t="s">
        <v>97</v>
      </c>
      <c r="D91" s="33" t="s">
        <v>27</v>
      </c>
      <c r="E91" s="30">
        <v>375</v>
      </c>
      <c r="F91" s="29"/>
      <c r="G91" s="30">
        <f>G90+E91</f>
        <v>2988837</v>
      </c>
      <c r="H91" s="27"/>
      <c r="I91" s="21" t="s">
        <v>18</v>
      </c>
      <c r="J91" s="21" t="s">
        <v>28</v>
      </c>
      <c r="L91" s="2"/>
    </row>
    <row r="92" spans="1:12" s="1" customFormat="1" ht="12.75" customHeight="1" x14ac:dyDescent="0.3">
      <c r="A92" s="27">
        <v>91</v>
      </c>
      <c r="B92" s="27">
        <v>20190929</v>
      </c>
      <c r="C92" s="31" t="s">
        <v>70</v>
      </c>
      <c r="D92" s="33"/>
      <c r="E92" s="30"/>
      <c r="F92" s="29">
        <v>50</v>
      </c>
      <c r="G92" s="30">
        <f>G91-F92</f>
        <v>2988787</v>
      </c>
      <c r="H92" s="27">
        <v>59</v>
      </c>
      <c r="I92" s="21" t="s">
        <v>2</v>
      </c>
      <c r="J92" s="21" t="s">
        <v>156</v>
      </c>
      <c r="L92" s="2"/>
    </row>
    <row r="93" spans="1:12" s="1" customFormat="1" ht="12" x14ac:dyDescent="0.3">
      <c r="A93" s="27">
        <v>92</v>
      </c>
      <c r="B93" s="27">
        <v>20190930</v>
      </c>
      <c r="C93" s="28" t="s">
        <v>95</v>
      </c>
      <c r="D93" s="28" t="s">
        <v>30</v>
      </c>
      <c r="E93" s="29">
        <v>1291500</v>
      </c>
      <c r="F93" s="29"/>
      <c r="G93" s="30">
        <f>G92+E93</f>
        <v>4280287</v>
      </c>
      <c r="H93" s="27"/>
      <c r="I93" s="21" t="s">
        <v>18</v>
      </c>
      <c r="J93" s="21" t="s">
        <v>31</v>
      </c>
      <c r="L93" s="2"/>
    </row>
    <row r="94" spans="1:12" s="5" customFormat="1" ht="14.25" customHeight="1" x14ac:dyDescent="0.3">
      <c r="A94" s="27">
        <v>93</v>
      </c>
      <c r="B94" s="23">
        <v>20190930</v>
      </c>
      <c r="C94" s="28" t="s">
        <v>94</v>
      </c>
      <c r="D94" s="28" t="s">
        <v>197</v>
      </c>
      <c r="E94" s="29">
        <v>12000</v>
      </c>
      <c r="F94" s="25"/>
      <c r="G94" s="25">
        <f>G93+E94</f>
        <v>4292287</v>
      </c>
      <c r="H94" s="23"/>
      <c r="I94" s="26" t="s">
        <v>102</v>
      </c>
      <c r="J94" s="26" t="s">
        <v>107</v>
      </c>
      <c r="L94" s="6"/>
    </row>
    <row r="95" spans="1:12" x14ac:dyDescent="0.3">
      <c r="A95" s="34">
        <v>94</v>
      </c>
      <c r="B95" s="12"/>
      <c r="C95" s="13"/>
      <c r="D95" s="13"/>
      <c r="E95" s="13"/>
      <c r="F95" s="13"/>
      <c r="G95" s="10">
        <v>4292287</v>
      </c>
      <c r="H95" s="12"/>
      <c r="I95" s="13"/>
      <c r="J95" s="13"/>
    </row>
    <row r="96" spans="1:12" s="1" customFormat="1" ht="16.5" customHeight="1" x14ac:dyDescent="0.3">
      <c r="A96" s="27">
        <v>95</v>
      </c>
      <c r="B96" s="27">
        <v>20191004</v>
      </c>
      <c r="C96" s="28" t="s">
        <v>98</v>
      </c>
      <c r="D96" s="28" t="s">
        <v>12</v>
      </c>
      <c r="E96" s="29"/>
      <c r="F96" s="29">
        <v>250000</v>
      </c>
      <c r="G96" s="30">
        <f>G95-F96</f>
        <v>4042287</v>
      </c>
      <c r="H96" s="27">
        <v>60</v>
      </c>
      <c r="I96" s="21" t="s">
        <v>13</v>
      </c>
      <c r="J96" s="21" t="s">
        <v>13</v>
      </c>
      <c r="L96" s="2"/>
    </row>
    <row r="97" spans="1:12" ht="24" x14ac:dyDescent="0.3">
      <c r="A97" s="27">
        <v>96</v>
      </c>
      <c r="B97" s="38">
        <v>20191015</v>
      </c>
      <c r="C97" s="31" t="s">
        <v>101</v>
      </c>
      <c r="D97" s="33" t="s">
        <v>108</v>
      </c>
      <c r="E97" s="30"/>
      <c r="F97" s="30">
        <v>200000</v>
      </c>
      <c r="G97" s="44">
        <f>G96-F97</f>
        <v>3842287</v>
      </c>
      <c r="H97" s="38">
        <v>61</v>
      </c>
      <c r="I97" s="21" t="s">
        <v>99</v>
      </c>
      <c r="J97" s="21" t="s">
        <v>100</v>
      </c>
    </row>
    <row r="98" spans="1:12" s="1" customFormat="1" ht="12" x14ac:dyDescent="0.3">
      <c r="A98" s="27">
        <v>97</v>
      </c>
      <c r="B98" s="27">
        <v>20191018</v>
      </c>
      <c r="C98" s="28" t="s">
        <v>224</v>
      </c>
      <c r="D98" s="28" t="s">
        <v>74</v>
      </c>
      <c r="E98" s="29"/>
      <c r="F98" s="29">
        <v>100000</v>
      </c>
      <c r="G98" s="30">
        <f>G97-F98</f>
        <v>3742287</v>
      </c>
      <c r="H98" s="27">
        <v>62</v>
      </c>
      <c r="I98" s="21" t="s">
        <v>5</v>
      </c>
      <c r="J98" s="21" t="s">
        <v>6</v>
      </c>
      <c r="L98" s="2"/>
    </row>
    <row r="99" spans="1:12" ht="24" x14ac:dyDescent="0.3">
      <c r="A99" s="27">
        <v>98</v>
      </c>
      <c r="B99" s="38">
        <v>20191018</v>
      </c>
      <c r="C99" s="31" t="s">
        <v>110</v>
      </c>
      <c r="D99" s="33" t="s">
        <v>109</v>
      </c>
      <c r="E99" s="30"/>
      <c r="F99" s="30">
        <v>200000</v>
      </c>
      <c r="G99" s="44">
        <f>G98-F99</f>
        <v>3542287</v>
      </c>
      <c r="H99" s="38">
        <v>63</v>
      </c>
      <c r="I99" s="21" t="s">
        <v>99</v>
      </c>
      <c r="J99" s="21" t="s">
        <v>100</v>
      </c>
    </row>
    <row r="100" spans="1:12" s="1" customFormat="1" ht="12.75" customHeight="1" x14ac:dyDescent="0.3">
      <c r="A100" s="27">
        <v>99</v>
      </c>
      <c r="B100" s="27">
        <v>20191025</v>
      </c>
      <c r="C100" s="28" t="s">
        <v>112</v>
      </c>
      <c r="D100" s="28" t="s">
        <v>180</v>
      </c>
      <c r="E100" s="29">
        <v>11000</v>
      </c>
      <c r="F100" s="29"/>
      <c r="G100" s="30">
        <f>G99+E100</f>
        <v>3553287</v>
      </c>
      <c r="H100" s="27"/>
      <c r="I100" s="21" t="s">
        <v>18</v>
      </c>
      <c r="J100" s="21" t="s">
        <v>19</v>
      </c>
      <c r="L100" s="2"/>
    </row>
    <row r="101" spans="1:12" s="1" customFormat="1" ht="15" customHeight="1" x14ac:dyDescent="0.3">
      <c r="A101" s="27">
        <v>100</v>
      </c>
      <c r="B101" s="27">
        <v>20191028</v>
      </c>
      <c r="C101" s="28" t="s">
        <v>113</v>
      </c>
      <c r="D101" s="28" t="s">
        <v>1</v>
      </c>
      <c r="E101" s="29"/>
      <c r="F101" s="29">
        <v>500000</v>
      </c>
      <c r="G101" s="30">
        <f>G100-F101</f>
        <v>3053287</v>
      </c>
      <c r="H101" s="27">
        <v>64</v>
      </c>
      <c r="I101" s="21" t="s">
        <v>2</v>
      </c>
      <c r="J101" s="21" t="s">
        <v>3</v>
      </c>
      <c r="L101" s="2"/>
    </row>
    <row r="102" spans="1:12" s="1" customFormat="1" ht="12" x14ac:dyDescent="0.3">
      <c r="A102" s="27">
        <v>101</v>
      </c>
      <c r="B102" s="27">
        <v>20191028</v>
      </c>
      <c r="C102" s="28" t="s">
        <v>114</v>
      </c>
      <c r="D102" s="28"/>
      <c r="E102" s="29"/>
      <c r="F102" s="29">
        <v>11000</v>
      </c>
      <c r="G102" s="30">
        <f>G101-F102</f>
        <v>3042287</v>
      </c>
      <c r="H102" s="27">
        <v>65</v>
      </c>
      <c r="I102" s="21" t="s">
        <v>33</v>
      </c>
      <c r="J102" s="21" t="s">
        <v>33</v>
      </c>
      <c r="L102" s="2"/>
    </row>
    <row r="103" spans="1:12" s="1" customFormat="1" ht="41.25" customHeight="1" x14ac:dyDescent="0.3">
      <c r="A103" s="27">
        <v>102</v>
      </c>
      <c r="B103" s="27">
        <v>20191030</v>
      </c>
      <c r="C103" s="32" t="s">
        <v>199</v>
      </c>
      <c r="D103" s="28" t="s">
        <v>198</v>
      </c>
      <c r="E103" s="29"/>
      <c r="F103" s="29">
        <v>20000</v>
      </c>
      <c r="G103" s="30">
        <f>G102-F103</f>
        <v>3022287</v>
      </c>
      <c r="H103" s="27">
        <v>66</v>
      </c>
      <c r="I103" s="21" t="s">
        <v>39</v>
      </c>
      <c r="J103" s="21" t="s">
        <v>38</v>
      </c>
      <c r="L103" s="2"/>
    </row>
    <row r="104" spans="1:12" s="1" customFormat="1" ht="12" x14ac:dyDescent="0.3">
      <c r="A104" s="27">
        <v>103</v>
      </c>
      <c r="B104" s="27">
        <v>20191031</v>
      </c>
      <c r="C104" s="28" t="s">
        <v>115</v>
      </c>
      <c r="D104" s="28" t="s">
        <v>30</v>
      </c>
      <c r="E104" s="29">
        <v>1291500</v>
      </c>
      <c r="F104" s="29"/>
      <c r="G104" s="30">
        <f>G103+E104</f>
        <v>4313787</v>
      </c>
      <c r="H104" s="27"/>
      <c r="I104" s="21" t="s">
        <v>18</v>
      </c>
      <c r="J104" s="21" t="s">
        <v>31</v>
      </c>
      <c r="L104" s="2"/>
    </row>
    <row r="105" spans="1:12" x14ac:dyDescent="0.3">
      <c r="A105" s="34">
        <v>104</v>
      </c>
      <c r="B105" s="12"/>
      <c r="C105" s="13"/>
      <c r="D105" s="13"/>
      <c r="E105" s="13"/>
      <c r="F105" s="13"/>
      <c r="G105" s="10">
        <v>4313787</v>
      </c>
      <c r="H105" s="12"/>
      <c r="I105" s="13"/>
      <c r="J105" s="13"/>
    </row>
    <row r="106" spans="1:12" s="1" customFormat="1" ht="12" x14ac:dyDescent="0.3">
      <c r="A106" s="27">
        <v>105</v>
      </c>
      <c r="B106" s="27">
        <v>20191101</v>
      </c>
      <c r="C106" s="32" t="s">
        <v>200</v>
      </c>
      <c r="D106" s="28" t="s">
        <v>202</v>
      </c>
      <c r="E106" s="29"/>
      <c r="F106" s="29">
        <v>100000</v>
      </c>
      <c r="G106" s="30">
        <f t="shared" ref="G106:G111" si="1">G105-F106</f>
        <v>4213787</v>
      </c>
      <c r="H106" s="27">
        <v>67</v>
      </c>
      <c r="I106" s="21" t="s">
        <v>5</v>
      </c>
      <c r="J106" s="21" t="s">
        <v>6</v>
      </c>
      <c r="L106" s="2"/>
    </row>
    <row r="107" spans="1:12" s="1" customFormat="1" ht="12" x14ac:dyDescent="0.3">
      <c r="A107" s="27">
        <v>106</v>
      </c>
      <c r="B107" s="27">
        <v>20191101</v>
      </c>
      <c r="C107" s="32" t="s">
        <v>201</v>
      </c>
      <c r="D107" s="28" t="s">
        <v>203</v>
      </c>
      <c r="E107" s="29"/>
      <c r="F107" s="29">
        <v>100000</v>
      </c>
      <c r="G107" s="30">
        <f t="shared" si="1"/>
        <v>4113787</v>
      </c>
      <c r="H107" s="27">
        <v>68</v>
      </c>
      <c r="I107" s="21" t="s">
        <v>5</v>
      </c>
      <c r="J107" s="21" t="s">
        <v>6</v>
      </c>
      <c r="L107" s="2"/>
    </row>
    <row r="108" spans="1:12" s="1" customFormat="1" ht="16.5" customHeight="1" x14ac:dyDescent="0.3">
      <c r="A108" s="27">
        <v>107</v>
      </c>
      <c r="B108" s="27">
        <v>20191101</v>
      </c>
      <c r="C108" s="28" t="s">
        <v>116</v>
      </c>
      <c r="D108" s="28" t="s">
        <v>12</v>
      </c>
      <c r="E108" s="29"/>
      <c r="F108" s="29">
        <v>250000</v>
      </c>
      <c r="G108" s="30">
        <f t="shared" si="1"/>
        <v>3863787</v>
      </c>
      <c r="H108" s="27">
        <v>69</v>
      </c>
      <c r="I108" s="21" t="s">
        <v>13</v>
      </c>
      <c r="J108" s="21" t="s">
        <v>13</v>
      </c>
      <c r="L108" s="2"/>
    </row>
    <row r="109" spans="1:12" s="1" customFormat="1" ht="12" x14ac:dyDescent="0.3">
      <c r="A109" s="27">
        <v>108</v>
      </c>
      <c r="B109" s="27">
        <v>20191109</v>
      </c>
      <c r="C109" s="28" t="s">
        <v>204</v>
      </c>
      <c r="D109" s="28" t="s">
        <v>117</v>
      </c>
      <c r="E109" s="29"/>
      <c r="F109" s="29">
        <v>100000</v>
      </c>
      <c r="G109" s="30">
        <f t="shared" si="1"/>
        <v>3763787</v>
      </c>
      <c r="H109" s="27">
        <v>70</v>
      </c>
      <c r="I109" s="21" t="s">
        <v>5</v>
      </c>
      <c r="J109" s="21" t="s">
        <v>6</v>
      </c>
      <c r="L109" s="2"/>
    </row>
    <row r="110" spans="1:12" s="1" customFormat="1" ht="12" x14ac:dyDescent="0.3">
      <c r="A110" s="27">
        <v>109</v>
      </c>
      <c r="B110" s="27">
        <v>20191111</v>
      </c>
      <c r="C110" s="28" t="s">
        <v>205</v>
      </c>
      <c r="D110" s="28" t="s">
        <v>118</v>
      </c>
      <c r="E110" s="29"/>
      <c r="F110" s="29">
        <v>100000</v>
      </c>
      <c r="G110" s="30">
        <f t="shared" si="1"/>
        <v>3663787</v>
      </c>
      <c r="H110" s="27">
        <v>71</v>
      </c>
      <c r="I110" s="21" t="s">
        <v>5</v>
      </c>
      <c r="J110" s="21" t="s">
        <v>6</v>
      </c>
      <c r="L110" s="2"/>
    </row>
    <row r="111" spans="1:12" s="1" customFormat="1" ht="12" x14ac:dyDescent="0.3">
      <c r="A111" s="27">
        <v>110</v>
      </c>
      <c r="B111" s="27">
        <v>20191128</v>
      </c>
      <c r="C111" s="28" t="s">
        <v>119</v>
      </c>
      <c r="D111" s="28"/>
      <c r="E111" s="29"/>
      <c r="F111" s="29">
        <v>34000</v>
      </c>
      <c r="G111" s="30">
        <f t="shared" si="1"/>
        <v>3629787</v>
      </c>
      <c r="H111" s="27">
        <v>72</v>
      </c>
      <c r="I111" s="21" t="s">
        <v>33</v>
      </c>
      <c r="J111" s="21" t="s">
        <v>33</v>
      </c>
      <c r="L111" s="2"/>
    </row>
    <row r="112" spans="1:12" s="1" customFormat="1" ht="12.75" customHeight="1" x14ac:dyDescent="0.3">
      <c r="A112" s="27">
        <v>111</v>
      </c>
      <c r="B112" s="27">
        <v>20191128</v>
      </c>
      <c r="C112" s="28" t="s">
        <v>120</v>
      </c>
      <c r="D112" s="28" t="s">
        <v>180</v>
      </c>
      <c r="E112" s="29">
        <v>11000</v>
      </c>
      <c r="F112" s="29"/>
      <c r="G112" s="30">
        <f>G111+E112</f>
        <v>3640787</v>
      </c>
      <c r="H112" s="27"/>
      <c r="I112" s="21" t="s">
        <v>18</v>
      </c>
      <c r="J112" s="21" t="s">
        <v>19</v>
      </c>
      <c r="L112" s="2"/>
    </row>
    <row r="113" spans="1:12" s="1" customFormat="1" ht="12.75" customHeight="1" x14ac:dyDescent="0.3">
      <c r="A113" s="27">
        <v>112</v>
      </c>
      <c r="B113" s="27">
        <v>20191128</v>
      </c>
      <c r="C113" s="28" t="s">
        <v>120</v>
      </c>
      <c r="D113" s="28" t="s">
        <v>206</v>
      </c>
      <c r="E113" s="29">
        <v>12000</v>
      </c>
      <c r="F113" s="29"/>
      <c r="G113" s="30">
        <f>G112+E113</f>
        <v>3652787</v>
      </c>
      <c r="H113" s="27"/>
      <c r="I113" s="21" t="s">
        <v>18</v>
      </c>
      <c r="J113" s="21" t="s">
        <v>19</v>
      </c>
      <c r="L113" s="2"/>
    </row>
    <row r="114" spans="1:12" s="1" customFormat="1" ht="12" x14ac:dyDescent="0.3">
      <c r="A114" s="27">
        <v>113</v>
      </c>
      <c r="B114" s="27">
        <v>20191128</v>
      </c>
      <c r="C114" s="28" t="s">
        <v>207</v>
      </c>
      <c r="D114" s="28" t="s">
        <v>121</v>
      </c>
      <c r="E114" s="29"/>
      <c r="F114" s="29">
        <v>100000</v>
      </c>
      <c r="G114" s="30">
        <f>G113-F114</f>
        <v>3552787</v>
      </c>
      <c r="H114" s="27">
        <v>73</v>
      </c>
      <c r="I114" s="21" t="s">
        <v>5</v>
      </c>
      <c r="J114" s="21" t="s">
        <v>6</v>
      </c>
      <c r="L114" s="2"/>
    </row>
    <row r="115" spans="1:12" s="1" customFormat="1" ht="12" x14ac:dyDescent="0.3">
      <c r="A115" s="27">
        <v>114</v>
      </c>
      <c r="B115" s="27">
        <v>20191128</v>
      </c>
      <c r="C115" s="28" t="s">
        <v>208</v>
      </c>
      <c r="D115" s="28" t="s">
        <v>121</v>
      </c>
      <c r="E115" s="29"/>
      <c r="F115" s="29">
        <v>100000</v>
      </c>
      <c r="G115" s="30">
        <f>G114-F115</f>
        <v>3452787</v>
      </c>
      <c r="H115" s="27">
        <v>74</v>
      </c>
      <c r="I115" s="21" t="s">
        <v>5</v>
      </c>
      <c r="J115" s="21" t="s">
        <v>6</v>
      </c>
      <c r="L115" s="2"/>
    </row>
    <row r="116" spans="1:12" s="1" customFormat="1" ht="12" x14ac:dyDescent="0.3">
      <c r="A116" s="27">
        <v>115</v>
      </c>
      <c r="B116" s="27">
        <v>20191129</v>
      </c>
      <c r="C116" s="28" t="s">
        <v>122</v>
      </c>
      <c r="D116" s="28" t="s">
        <v>30</v>
      </c>
      <c r="E116" s="29">
        <v>1282500</v>
      </c>
      <c r="F116" s="29"/>
      <c r="G116" s="30">
        <f>G115+E116</f>
        <v>4735287</v>
      </c>
      <c r="H116" s="27"/>
      <c r="I116" s="21" t="s">
        <v>18</v>
      </c>
      <c r="J116" s="21" t="s">
        <v>31</v>
      </c>
      <c r="L116" s="2"/>
    </row>
    <row r="117" spans="1:12" x14ac:dyDescent="0.3">
      <c r="A117" s="34">
        <v>116</v>
      </c>
      <c r="B117" s="14"/>
      <c r="C117" s="9"/>
      <c r="D117" s="9"/>
      <c r="E117" s="9"/>
      <c r="F117" s="9"/>
      <c r="G117" s="15">
        <v>4735287</v>
      </c>
      <c r="H117" s="14"/>
      <c r="I117" s="9"/>
      <c r="J117" s="9"/>
    </row>
    <row r="118" spans="1:12" ht="53.25" customHeight="1" x14ac:dyDescent="0.3">
      <c r="A118" s="27">
        <v>117</v>
      </c>
      <c r="B118" s="16">
        <v>20191203</v>
      </c>
      <c r="C118" s="32" t="s">
        <v>123</v>
      </c>
      <c r="D118" s="28" t="s">
        <v>124</v>
      </c>
      <c r="E118" s="29"/>
      <c r="F118" s="29">
        <v>390000</v>
      </c>
      <c r="G118" s="30">
        <f>G117-F118</f>
        <v>4345287</v>
      </c>
      <c r="H118" s="27">
        <v>75</v>
      </c>
      <c r="I118" s="21" t="s">
        <v>15</v>
      </c>
      <c r="J118" s="21" t="s">
        <v>16</v>
      </c>
    </row>
    <row r="119" spans="1:12" s="1" customFormat="1" ht="16.5" customHeight="1" x14ac:dyDescent="0.3">
      <c r="A119" s="27">
        <v>118</v>
      </c>
      <c r="B119" s="27">
        <v>20191204</v>
      </c>
      <c r="C119" s="28" t="s">
        <v>125</v>
      </c>
      <c r="D119" s="28" t="s">
        <v>12</v>
      </c>
      <c r="E119" s="29"/>
      <c r="F119" s="29">
        <v>250000</v>
      </c>
      <c r="G119" s="30">
        <f>G118-F119</f>
        <v>4095287</v>
      </c>
      <c r="H119" s="27">
        <v>76</v>
      </c>
      <c r="I119" s="21" t="s">
        <v>13</v>
      </c>
      <c r="J119" s="21" t="s">
        <v>13</v>
      </c>
      <c r="L119" s="2"/>
    </row>
    <row r="120" spans="1:12" s="1" customFormat="1" ht="12" x14ac:dyDescent="0.3">
      <c r="A120" s="27">
        <v>119</v>
      </c>
      <c r="B120" s="27">
        <v>20191206</v>
      </c>
      <c r="C120" s="32" t="s">
        <v>209</v>
      </c>
      <c r="D120" s="28" t="s">
        <v>117</v>
      </c>
      <c r="E120" s="29"/>
      <c r="F120" s="29">
        <v>100000</v>
      </c>
      <c r="G120" s="30">
        <f>G119-F120</f>
        <v>3995287</v>
      </c>
      <c r="H120" s="27">
        <v>77</v>
      </c>
      <c r="I120" s="21" t="s">
        <v>5</v>
      </c>
      <c r="J120" s="21" t="s">
        <v>6</v>
      </c>
      <c r="L120" s="2"/>
    </row>
    <row r="121" spans="1:12" s="1" customFormat="1" ht="12.75" customHeight="1" x14ac:dyDescent="0.3">
      <c r="A121" s="27">
        <v>120</v>
      </c>
      <c r="B121" s="27">
        <v>20191211</v>
      </c>
      <c r="C121" s="28" t="s">
        <v>120</v>
      </c>
      <c r="D121" s="28" t="s">
        <v>210</v>
      </c>
      <c r="E121" s="29">
        <v>11000</v>
      </c>
      <c r="F121" s="29"/>
      <c r="G121" s="30">
        <f>G120+E121</f>
        <v>4006287</v>
      </c>
      <c r="H121" s="27"/>
      <c r="I121" s="21" t="s">
        <v>18</v>
      </c>
      <c r="J121" s="21" t="s">
        <v>19</v>
      </c>
      <c r="L121" s="2"/>
    </row>
    <row r="122" spans="1:12" s="1" customFormat="1" ht="12" x14ac:dyDescent="0.3">
      <c r="A122" s="27">
        <v>121</v>
      </c>
      <c r="B122" s="27">
        <v>20191216</v>
      </c>
      <c r="C122" s="28" t="s">
        <v>211</v>
      </c>
      <c r="D122" s="28" t="s">
        <v>127</v>
      </c>
      <c r="E122" s="29"/>
      <c r="F122" s="29">
        <v>100000</v>
      </c>
      <c r="G122" s="30">
        <f>G121-F122</f>
        <v>3906287</v>
      </c>
      <c r="H122" s="27">
        <v>78</v>
      </c>
      <c r="I122" s="21" t="s">
        <v>5</v>
      </c>
      <c r="J122" s="21" t="s">
        <v>6</v>
      </c>
      <c r="L122" s="2"/>
    </row>
    <row r="123" spans="1:12" s="1" customFormat="1" ht="68.25" customHeight="1" x14ac:dyDescent="0.3">
      <c r="A123" s="27">
        <v>122</v>
      </c>
      <c r="B123" s="27">
        <v>20191219</v>
      </c>
      <c r="C123" s="32" t="s">
        <v>140</v>
      </c>
      <c r="D123" s="28" t="s">
        <v>4</v>
      </c>
      <c r="E123" s="29"/>
      <c r="F123" s="29">
        <v>300000</v>
      </c>
      <c r="G123" s="30">
        <f>G122-F123</f>
        <v>3606287</v>
      </c>
      <c r="H123" s="27">
        <v>79</v>
      </c>
      <c r="I123" s="21" t="s">
        <v>22</v>
      </c>
      <c r="J123" s="21" t="s">
        <v>23</v>
      </c>
      <c r="L123" s="2"/>
    </row>
    <row r="124" spans="1:12" s="1" customFormat="1" ht="12" x14ac:dyDescent="0.3">
      <c r="A124" s="27">
        <v>123</v>
      </c>
      <c r="B124" s="27">
        <v>20191223</v>
      </c>
      <c r="C124" s="28" t="s">
        <v>212</v>
      </c>
      <c r="D124" s="28" t="s">
        <v>213</v>
      </c>
      <c r="E124" s="29"/>
      <c r="F124" s="29">
        <v>100000</v>
      </c>
      <c r="G124" s="30">
        <f>G123-F124</f>
        <v>3506287</v>
      </c>
      <c r="H124" s="27">
        <v>80</v>
      </c>
      <c r="I124" s="21" t="s">
        <v>5</v>
      </c>
      <c r="J124" s="21" t="s">
        <v>6</v>
      </c>
      <c r="L124" s="2"/>
    </row>
    <row r="125" spans="1:12" s="1" customFormat="1" ht="30.75" customHeight="1" x14ac:dyDescent="0.3">
      <c r="A125" s="27">
        <v>124</v>
      </c>
      <c r="B125" s="27">
        <v>20191226</v>
      </c>
      <c r="C125" s="32" t="s">
        <v>214</v>
      </c>
      <c r="D125" s="28" t="s">
        <v>1</v>
      </c>
      <c r="E125" s="29"/>
      <c r="F125" s="29">
        <v>20000</v>
      </c>
      <c r="G125" s="30">
        <f>G124-F125</f>
        <v>3486287</v>
      </c>
      <c r="H125" s="27">
        <v>81</v>
      </c>
      <c r="I125" s="21" t="s">
        <v>39</v>
      </c>
      <c r="J125" s="21" t="s">
        <v>38</v>
      </c>
      <c r="L125" s="2"/>
    </row>
    <row r="126" spans="1:12" s="1" customFormat="1" ht="18.75" customHeight="1" x14ac:dyDescent="0.3">
      <c r="A126" s="27">
        <v>125</v>
      </c>
      <c r="B126" s="27">
        <v>20191229</v>
      </c>
      <c r="C126" s="31" t="s">
        <v>139</v>
      </c>
      <c r="D126" s="33" t="s">
        <v>27</v>
      </c>
      <c r="E126" s="30">
        <v>1188</v>
      </c>
      <c r="F126" s="29"/>
      <c r="G126" s="30">
        <f>G125+E126</f>
        <v>3487475</v>
      </c>
      <c r="H126" s="27"/>
      <c r="I126" s="21" t="s">
        <v>18</v>
      </c>
      <c r="J126" s="21" t="s">
        <v>28</v>
      </c>
      <c r="L126" s="2"/>
    </row>
    <row r="127" spans="1:12" s="1" customFormat="1" ht="12.75" customHeight="1" x14ac:dyDescent="0.3">
      <c r="A127" s="27">
        <v>126</v>
      </c>
      <c r="B127" s="27">
        <v>20191229</v>
      </c>
      <c r="C127" s="31" t="s">
        <v>70</v>
      </c>
      <c r="D127" s="33"/>
      <c r="E127" s="30"/>
      <c r="F127" s="29">
        <v>50</v>
      </c>
      <c r="G127" s="30">
        <f>G126-F127</f>
        <v>3487425</v>
      </c>
      <c r="H127" s="27">
        <v>82</v>
      </c>
      <c r="I127" s="21" t="s">
        <v>2</v>
      </c>
      <c r="J127" s="21" t="s">
        <v>156</v>
      </c>
      <c r="L127" s="2"/>
    </row>
    <row r="128" spans="1:12" s="4" customFormat="1" ht="24" x14ac:dyDescent="0.3">
      <c r="A128" s="27">
        <v>127</v>
      </c>
      <c r="B128" s="41">
        <v>20191230</v>
      </c>
      <c r="C128" s="32" t="s">
        <v>72</v>
      </c>
      <c r="D128" s="32" t="s">
        <v>73</v>
      </c>
      <c r="E128" s="42"/>
      <c r="F128" s="42">
        <v>90000</v>
      </c>
      <c r="G128" s="30">
        <f>G127-F128</f>
        <v>3397425</v>
      </c>
      <c r="H128" s="41">
        <v>83</v>
      </c>
      <c r="I128" s="43" t="s">
        <v>15</v>
      </c>
      <c r="J128" s="43" t="s">
        <v>51</v>
      </c>
      <c r="K128" s="20"/>
    </row>
    <row r="129" spans="1:12" s="4" customFormat="1" ht="48.75" customHeight="1" x14ac:dyDescent="0.3">
      <c r="A129" s="27">
        <v>128</v>
      </c>
      <c r="B129" s="41">
        <v>20191230</v>
      </c>
      <c r="C129" s="31" t="s">
        <v>215</v>
      </c>
      <c r="D129" s="32" t="s">
        <v>74</v>
      </c>
      <c r="E129" s="42"/>
      <c r="F129" s="42">
        <v>400000</v>
      </c>
      <c r="G129" s="30">
        <f>G128-F129</f>
        <v>2997425</v>
      </c>
      <c r="H129" s="41">
        <v>84</v>
      </c>
      <c r="I129" s="43" t="s">
        <v>15</v>
      </c>
      <c r="J129" s="43" t="s">
        <v>51</v>
      </c>
      <c r="K129" s="20"/>
    </row>
    <row r="130" spans="1:12" s="4" customFormat="1" ht="12" x14ac:dyDescent="0.3">
      <c r="A130" s="27">
        <v>129</v>
      </c>
      <c r="B130" s="41">
        <v>20191230</v>
      </c>
      <c r="C130" s="32" t="s">
        <v>75</v>
      </c>
      <c r="D130" s="32" t="s">
        <v>129</v>
      </c>
      <c r="E130" s="42"/>
      <c r="F130" s="42">
        <v>245000</v>
      </c>
      <c r="G130" s="30">
        <f>G129-F130</f>
        <v>2752425</v>
      </c>
      <c r="H130" s="41">
        <v>85</v>
      </c>
      <c r="I130" s="43" t="s">
        <v>15</v>
      </c>
      <c r="J130" s="43" t="s">
        <v>51</v>
      </c>
      <c r="K130" s="20"/>
    </row>
    <row r="131" spans="1:12" s="1" customFormat="1" ht="12" x14ac:dyDescent="0.3">
      <c r="A131" s="27">
        <v>130</v>
      </c>
      <c r="B131" s="27">
        <v>20191231</v>
      </c>
      <c r="C131" s="28" t="s">
        <v>135</v>
      </c>
      <c r="D131" s="28" t="s">
        <v>30</v>
      </c>
      <c r="E131" s="29">
        <v>1287000</v>
      </c>
      <c r="F131" s="29"/>
      <c r="G131" s="30">
        <f>G130+E131</f>
        <v>4039425</v>
      </c>
      <c r="H131" s="27"/>
      <c r="I131" s="21" t="s">
        <v>18</v>
      </c>
      <c r="J131" s="21" t="s">
        <v>31</v>
      </c>
      <c r="L131" s="2"/>
    </row>
    <row r="132" spans="1:12" x14ac:dyDescent="0.3">
      <c r="A132" s="34">
        <v>131</v>
      </c>
      <c r="B132" s="18"/>
      <c r="C132" s="19"/>
      <c r="D132" s="19"/>
      <c r="E132" s="19"/>
      <c r="F132" s="19"/>
      <c r="G132" s="15">
        <v>4039425</v>
      </c>
      <c r="H132" s="18"/>
      <c r="I132" s="19"/>
      <c r="J132" s="19"/>
    </row>
    <row r="133" spans="1:12" s="1" customFormat="1" ht="41.25" customHeight="1" x14ac:dyDescent="0.3">
      <c r="A133" s="27">
        <v>132</v>
      </c>
      <c r="B133" s="27">
        <v>20200108</v>
      </c>
      <c r="C133" s="32" t="s">
        <v>160</v>
      </c>
      <c r="D133" s="28" t="s">
        <v>1</v>
      </c>
      <c r="E133" s="29"/>
      <c r="F133" s="29">
        <v>20000</v>
      </c>
      <c r="G133" s="30">
        <f>G132-F133</f>
        <v>4019425</v>
      </c>
      <c r="H133" s="27">
        <v>86</v>
      </c>
      <c r="I133" s="21" t="s">
        <v>22</v>
      </c>
      <c r="J133" s="21" t="s">
        <v>38</v>
      </c>
      <c r="L133" s="2"/>
    </row>
    <row r="134" spans="1:12" s="1" customFormat="1" ht="16.5" customHeight="1" x14ac:dyDescent="0.3">
      <c r="A134" s="27">
        <v>133</v>
      </c>
      <c r="B134" s="27">
        <v>20200108</v>
      </c>
      <c r="C134" s="28" t="s">
        <v>130</v>
      </c>
      <c r="D134" s="28" t="s">
        <v>12</v>
      </c>
      <c r="E134" s="29"/>
      <c r="F134" s="29">
        <v>250000</v>
      </c>
      <c r="G134" s="30">
        <f>G133-F134</f>
        <v>3769425</v>
      </c>
      <c r="H134" s="27">
        <v>87</v>
      </c>
      <c r="I134" s="21" t="s">
        <v>13</v>
      </c>
      <c r="J134" s="21" t="s">
        <v>13</v>
      </c>
      <c r="L134" s="2"/>
    </row>
    <row r="135" spans="1:12" s="1" customFormat="1" ht="40.5" customHeight="1" x14ac:dyDescent="0.3">
      <c r="A135" s="27">
        <v>134</v>
      </c>
      <c r="B135" s="27">
        <v>20200109</v>
      </c>
      <c r="C135" s="32" t="s">
        <v>134</v>
      </c>
      <c r="D135" s="28" t="s">
        <v>133</v>
      </c>
      <c r="E135" s="29"/>
      <c r="F135" s="29">
        <v>309000</v>
      </c>
      <c r="G135" s="29">
        <f>G134+E135-F135</f>
        <v>3460425</v>
      </c>
      <c r="H135" s="27">
        <v>88</v>
      </c>
      <c r="I135" s="21" t="s">
        <v>131</v>
      </c>
      <c r="J135" s="21" t="s">
        <v>132</v>
      </c>
      <c r="K135" s="20"/>
    </row>
    <row r="136" spans="1:12" s="1" customFormat="1" ht="12" x14ac:dyDescent="0.3">
      <c r="A136" s="27">
        <v>135</v>
      </c>
      <c r="B136" s="27">
        <v>20200130</v>
      </c>
      <c r="C136" s="28" t="s">
        <v>136</v>
      </c>
      <c r="D136" s="28"/>
      <c r="E136" s="29"/>
      <c r="F136" s="29">
        <v>47000</v>
      </c>
      <c r="G136" s="30">
        <f>G135-F136</f>
        <v>3413425</v>
      </c>
      <c r="H136" s="27">
        <v>89</v>
      </c>
      <c r="I136" s="21" t="s">
        <v>33</v>
      </c>
      <c r="J136" s="21" t="s">
        <v>33</v>
      </c>
      <c r="L136" s="2"/>
    </row>
    <row r="137" spans="1:12" s="1" customFormat="1" ht="12.75" customHeight="1" x14ac:dyDescent="0.3">
      <c r="A137" s="27">
        <v>136</v>
      </c>
      <c r="B137" s="27">
        <v>20200130</v>
      </c>
      <c r="C137" s="28" t="s">
        <v>137</v>
      </c>
      <c r="D137" s="28" t="s">
        <v>216</v>
      </c>
      <c r="E137" s="29">
        <v>11000</v>
      </c>
      <c r="F137" s="29"/>
      <c r="G137" s="30">
        <f>G136+E137</f>
        <v>3424425</v>
      </c>
      <c r="H137" s="27"/>
      <c r="I137" s="21" t="s">
        <v>18</v>
      </c>
      <c r="J137" s="21" t="s">
        <v>19</v>
      </c>
      <c r="L137" s="2"/>
    </row>
    <row r="138" spans="1:12" s="1" customFormat="1" ht="12.75" customHeight="1" x14ac:dyDescent="0.3">
      <c r="A138" s="27">
        <v>137</v>
      </c>
      <c r="B138" s="27">
        <v>20200130</v>
      </c>
      <c r="C138" s="28" t="s">
        <v>137</v>
      </c>
      <c r="D138" s="28" t="s">
        <v>217</v>
      </c>
      <c r="E138" s="29">
        <v>13000</v>
      </c>
      <c r="F138" s="29"/>
      <c r="G138" s="30">
        <f>G137+E138</f>
        <v>3437425</v>
      </c>
      <c r="H138" s="27"/>
      <c r="I138" s="21" t="s">
        <v>18</v>
      </c>
      <c r="J138" s="21" t="s">
        <v>19</v>
      </c>
      <c r="L138" s="2"/>
    </row>
    <row r="139" spans="1:12" s="1" customFormat="1" ht="12.75" customHeight="1" x14ac:dyDescent="0.3">
      <c r="A139" s="27">
        <v>138</v>
      </c>
      <c r="B139" s="27">
        <v>20200130</v>
      </c>
      <c r="C139" s="28" t="s">
        <v>137</v>
      </c>
      <c r="D139" s="28" t="s">
        <v>218</v>
      </c>
      <c r="E139" s="29">
        <v>12000</v>
      </c>
      <c r="F139" s="29"/>
      <c r="G139" s="30">
        <f>G138+E139</f>
        <v>3449425</v>
      </c>
      <c r="H139" s="27"/>
      <c r="I139" s="21" t="s">
        <v>18</v>
      </c>
      <c r="J139" s="21" t="s">
        <v>19</v>
      </c>
      <c r="L139" s="2"/>
    </row>
    <row r="140" spans="1:12" s="1" customFormat="1" ht="12" x14ac:dyDescent="0.3">
      <c r="A140" s="27">
        <v>139</v>
      </c>
      <c r="B140" s="27">
        <v>20200131</v>
      </c>
      <c r="C140" s="28" t="s">
        <v>138</v>
      </c>
      <c r="D140" s="28" t="s">
        <v>30</v>
      </c>
      <c r="E140" s="29">
        <v>1264500</v>
      </c>
      <c r="F140" s="29"/>
      <c r="G140" s="30">
        <f>G139+E140</f>
        <v>4713925</v>
      </c>
      <c r="H140" s="27"/>
      <c r="I140" s="21" t="s">
        <v>18</v>
      </c>
      <c r="J140" s="21" t="s">
        <v>31</v>
      </c>
      <c r="L140" s="2"/>
    </row>
    <row r="141" spans="1:12" x14ac:dyDescent="0.3">
      <c r="A141" s="34">
        <v>140</v>
      </c>
      <c r="B141" s="18"/>
      <c r="C141" s="19"/>
      <c r="D141" s="19"/>
      <c r="E141" s="19"/>
      <c r="F141" s="19"/>
      <c r="G141" s="15">
        <v>4713925</v>
      </c>
      <c r="H141" s="18"/>
      <c r="I141" s="19"/>
      <c r="J141" s="19"/>
    </row>
    <row r="142" spans="1:12" s="1" customFormat="1" ht="16.5" customHeight="1" x14ac:dyDescent="0.3">
      <c r="A142" s="27">
        <v>141</v>
      </c>
      <c r="B142" s="27">
        <v>20200205</v>
      </c>
      <c r="C142" s="28" t="s">
        <v>158</v>
      </c>
      <c r="D142" s="28" t="s">
        <v>12</v>
      </c>
      <c r="E142" s="29"/>
      <c r="F142" s="29">
        <v>250000</v>
      </c>
      <c r="G142" s="30">
        <f>G141-F142</f>
        <v>4463925</v>
      </c>
      <c r="H142" s="27">
        <v>90</v>
      </c>
      <c r="I142" s="21" t="s">
        <v>13</v>
      </c>
      <c r="J142" s="21" t="s">
        <v>13</v>
      </c>
      <c r="L142" s="2"/>
    </row>
    <row r="143" spans="1:12" s="1" customFormat="1" ht="19.5" customHeight="1" x14ac:dyDescent="0.3">
      <c r="A143" s="27">
        <v>142</v>
      </c>
      <c r="B143" s="27">
        <v>20200208</v>
      </c>
      <c r="C143" s="28" t="s">
        <v>219</v>
      </c>
      <c r="D143" s="28" t="s">
        <v>118</v>
      </c>
      <c r="E143" s="29"/>
      <c r="F143" s="29">
        <v>100000</v>
      </c>
      <c r="G143" s="30">
        <f>G142-F143</f>
        <v>4363925</v>
      </c>
      <c r="H143" s="27">
        <v>91</v>
      </c>
      <c r="I143" s="21" t="s">
        <v>5</v>
      </c>
      <c r="J143" s="21" t="s">
        <v>6</v>
      </c>
      <c r="L143" s="2"/>
    </row>
    <row r="144" spans="1:12" x14ac:dyDescent="0.3">
      <c r="A144" s="27">
        <v>143</v>
      </c>
      <c r="B144" s="27">
        <v>20200208</v>
      </c>
      <c r="C144" s="28" t="s">
        <v>159</v>
      </c>
      <c r="D144" s="28" t="s">
        <v>210</v>
      </c>
      <c r="E144" s="29">
        <v>11000</v>
      </c>
      <c r="F144" s="29"/>
      <c r="G144" s="30">
        <f>G143+E144</f>
        <v>4374925</v>
      </c>
      <c r="H144" s="27"/>
      <c r="I144" s="21" t="s">
        <v>18</v>
      </c>
      <c r="J144" s="21" t="s">
        <v>19</v>
      </c>
    </row>
    <row r="145" spans="1:10" x14ac:dyDescent="0.3">
      <c r="A145" s="27">
        <v>144</v>
      </c>
      <c r="B145" s="27">
        <v>20200213</v>
      </c>
      <c r="C145" s="28" t="s">
        <v>220</v>
      </c>
      <c r="D145" s="28" t="s">
        <v>24</v>
      </c>
      <c r="E145" s="29"/>
      <c r="F145" s="29">
        <v>100000</v>
      </c>
      <c r="G145" s="30">
        <f>G144-F145</f>
        <v>4274925</v>
      </c>
      <c r="H145" s="27">
        <v>92</v>
      </c>
      <c r="I145" s="21" t="s">
        <v>5</v>
      </c>
      <c r="J145" s="21" t="s">
        <v>6</v>
      </c>
    </row>
    <row r="146" spans="1:10" x14ac:dyDescent="0.3">
      <c r="A146" s="27">
        <v>145</v>
      </c>
      <c r="B146" s="16">
        <v>20200227</v>
      </c>
      <c r="C146" s="28" t="s">
        <v>161</v>
      </c>
      <c r="D146" s="28"/>
      <c r="E146" s="29"/>
      <c r="F146" s="29">
        <v>72000</v>
      </c>
      <c r="G146" s="30">
        <f>G145-F146</f>
        <v>4202925</v>
      </c>
      <c r="H146" s="27">
        <v>93</v>
      </c>
      <c r="I146" s="21" t="s">
        <v>33</v>
      </c>
      <c r="J146" s="21" t="s">
        <v>33</v>
      </c>
    </row>
    <row r="147" spans="1:10" x14ac:dyDescent="0.3">
      <c r="A147" s="27">
        <v>146</v>
      </c>
      <c r="B147" s="16">
        <v>20200227</v>
      </c>
      <c r="C147" s="28" t="s">
        <v>162</v>
      </c>
      <c r="D147" s="28" t="s">
        <v>221</v>
      </c>
      <c r="E147" s="29">
        <v>11000</v>
      </c>
      <c r="F147" s="29"/>
      <c r="G147" s="30">
        <f>G146+E147</f>
        <v>4213925</v>
      </c>
      <c r="H147" s="27"/>
      <c r="I147" s="21" t="s">
        <v>18</v>
      </c>
      <c r="J147" s="21" t="s">
        <v>19</v>
      </c>
    </row>
    <row r="148" spans="1:10" x14ac:dyDescent="0.3">
      <c r="A148" s="27">
        <v>147</v>
      </c>
      <c r="B148" s="16">
        <v>20200227</v>
      </c>
      <c r="C148" s="28" t="s">
        <v>163</v>
      </c>
      <c r="D148" s="28" t="s">
        <v>222</v>
      </c>
      <c r="E148" s="29">
        <v>12000</v>
      </c>
      <c r="F148" s="29"/>
      <c r="G148" s="30">
        <f>G147+E148</f>
        <v>4225925</v>
      </c>
      <c r="H148" s="27"/>
      <c r="I148" s="21" t="s">
        <v>18</v>
      </c>
      <c r="J148" s="21" t="s">
        <v>19</v>
      </c>
    </row>
    <row r="149" spans="1:10" x14ac:dyDescent="0.3">
      <c r="A149" s="27">
        <v>148</v>
      </c>
      <c r="B149" s="16">
        <v>20200228</v>
      </c>
      <c r="C149" s="28" t="s">
        <v>162</v>
      </c>
      <c r="D149" s="28" t="s">
        <v>223</v>
      </c>
      <c r="E149" s="29">
        <v>11000</v>
      </c>
      <c r="F149" s="29"/>
      <c r="G149" s="30">
        <f>G148+E149</f>
        <v>4236925</v>
      </c>
      <c r="H149" s="27"/>
      <c r="I149" s="21" t="s">
        <v>18</v>
      </c>
      <c r="J149" s="21" t="s">
        <v>19</v>
      </c>
    </row>
    <row r="150" spans="1:10" x14ac:dyDescent="0.3">
      <c r="A150" s="27">
        <v>149</v>
      </c>
      <c r="B150" s="16">
        <v>20200228</v>
      </c>
      <c r="C150" s="28" t="s">
        <v>138</v>
      </c>
      <c r="D150" s="28" t="s">
        <v>30</v>
      </c>
      <c r="E150" s="29">
        <v>1282500</v>
      </c>
      <c r="F150" s="29"/>
      <c r="G150" s="30">
        <f>G149+E150</f>
        <v>5519425</v>
      </c>
      <c r="H150" s="27"/>
      <c r="I150" s="21" t="s">
        <v>18</v>
      </c>
      <c r="J150" s="21" t="s">
        <v>31</v>
      </c>
    </row>
    <row r="151" spans="1:10" x14ac:dyDescent="0.3">
      <c r="A151" s="34">
        <v>150</v>
      </c>
      <c r="B151" s="18"/>
      <c r="C151" s="19"/>
      <c r="D151" s="19"/>
      <c r="E151" s="19"/>
      <c r="F151" s="19"/>
      <c r="G151" s="15">
        <v>5519425</v>
      </c>
      <c r="H151" s="18"/>
      <c r="I151" s="19"/>
      <c r="J151" s="19"/>
    </row>
    <row r="152" spans="1:10" x14ac:dyDescent="0.3">
      <c r="A152" s="27"/>
      <c r="B152" s="17"/>
      <c r="C152" s="17"/>
      <c r="D152" s="17"/>
      <c r="E152" s="17"/>
      <c r="F152" s="17"/>
      <c r="G152" s="17"/>
      <c r="H152" s="16"/>
      <c r="I152" s="17"/>
      <c r="J152" s="17"/>
    </row>
    <row r="153" spans="1:10" x14ac:dyDescent="0.3">
      <c r="A153" s="27"/>
      <c r="B153" s="17"/>
      <c r="C153" s="17"/>
      <c r="D153" s="17"/>
      <c r="E153" s="17"/>
      <c r="F153" s="17"/>
      <c r="G153" s="17"/>
      <c r="H153" s="16"/>
      <c r="I153" s="17"/>
      <c r="J153" s="17"/>
    </row>
    <row r="154" spans="1:10" x14ac:dyDescent="0.3">
      <c r="A154" s="27"/>
      <c r="B154" s="17"/>
      <c r="C154" s="17"/>
      <c r="D154" s="17"/>
      <c r="E154" s="17"/>
      <c r="F154" s="17"/>
      <c r="G154" s="17"/>
      <c r="H154" s="16"/>
      <c r="I154" s="17"/>
      <c r="J154" s="17"/>
    </row>
    <row r="155" spans="1:10" x14ac:dyDescent="0.3">
      <c r="A155" s="27"/>
      <c r="B155" s="17"/>
      <c r="C155" s="17"/>
      <c r="D155" s="17"/>
      <c r="E155" s="17"/>
      <c r="F155" s="17"/>
      <c r="G155" s="17"/>
      <c r="H155" s="16"/>
      <c r="I155" s="17"/>
      <c r="J155" s="17"/>
    </row>
    <row r="156" spans="1:10" x14ac:dyDescent="0.3">
      <c r="A156" s="27"/>
      <c r="B156" s="17"/>
      <c r="C156" s="17"/>
      <c r="D156" s="17"/>
      <c r="E156" s="17"/>
      <c r="F156" s="17"/>
      <c r="G156" s="17"/>
      <c r="H156" s="16"/>
      <c r="I156" s="17"/>
      <c r="J156" s="17"/>
    </row>
    <row r="157" spans="1:10" x14ac:dyDescent="0.3">
      <c r="A157" s="27"/>
      <c r="B157" s="17"/>
      <c r="C157" s="17"/>
      <c r="D157" s="17"/>
      <c r="E157" s="17"/>
      <c r="F157" s="17"/>
      <c r="G157" s="17"/>
      <c r="H157" s="16"/>
      <c r="I157" s="17"/>
      <c r="J157" s="17"/>
    </row>
    <row r="158" spans="1:10" x14ac:dyDescent="0.3">
      <c r="A158" s="27"/>
      <c r="B158" s="17"/>
      <c r="C158" s="17"/>
      <c r="D158" s="17"/>
      <c r="E158" s="17"/>
      <c r="F158" s="17"/>
      <c r="G158" s="17"/>
      <c r="H158" s="16"/>
      <c r="I158" s="17"/>
      <c r="J158" s="17"/>
    </row>
    <row r="159" spans="1:10" x14ac:dyDescent="0.3">
      <c r="A159" s="27"/>
      <c r="B159" s="17"/>
      <c r="C159" s="17"/>
      <c r="D159" s="17"/>
      <c r="E159" s="17"/>
      <c r="F159" s="17"/>
      <c r="G159" s="17"/>
      <c r="H159" s="16"/>
      <c r="I159" s="17"/>
      <c r="J159" s="17"/>
    </row>
    <row r="160" spans="1:10" x14ac:dyDescent="0.3">
      <c r="A160" s="27"/>
      <c r="B160" s="17"/>
      <c r="C160" s="17"/>
      <c r="D160" s="17"/>
      <c r="E160" s="17"/>
      <c r="F160" s="17"/>
      <c r="G160" s="17"/>
      <c r="H160" s="16"/>
      <c r="I160" s="17"/>
      <c r="J160" s="17"/>
    </row>
    <row r="161" spans="1:10" x14ac:dyDescent="0.3">
      <c r="A161" s="27"/>
      <c r="B161" s="17"/>
      <c r="C161" s="17"/>
      <c r="D161" s="17"/>
      <c r="E161" s="17"/>
      <c r="F161" s="17"/>
      <c r="G161" s="17"/>
      <c r="H161" s="16"/>
      <c r="I161" s="17"/>
      <c r="J161" s="17"/>
    </row>
    <row r="162" spans="1:10" x14ac:dyDescent="0.3">
      <c r="A162" s="27"/>
      <c r="B162" s="17"/>
      <c r="C162" s="17"/>
      <c r="D162" s="17"/>
      <c r="E162" s="17"/>
      <c r="F162" s="17"/>
      <c r="G162" s="17"/>
      <c r="H162" s="16"/>
      <c r="I162" s="17"/>
      <c r="J162" s="17"/>
    </row>
    <row r="163" spans="1:10" x14ac:dyDescent="0.3">
      <c r="A163" s="27"/>
      <c r="B163" s="17"/>
      <c r="C163" s="17"/>
      <c r="D163" s="17"/>
      <c r="E163" s="17"/>
      <c r="F163" s="17"/>
      <c r="G163" s="17"/>
      <c r="H163" s="16"/>
      <c r="I163" s="17"/>
      <c r="J163" s="17"/>
    </row>
    <row r="164" spans="1:10" x14ac:dyDescent="0.3">
      <c r="A164" s="27"/>
      <c r="B164" s="17"/>
      <c r="C164" s="17"/>
      <c r="D164" s="17"/>
      <c r="E164" s="17"/>
      <c r="F164" s="17"/>
      <c r="G164" s="17"/>
      <c r="H164" s="16"/>
      <c r="I164" s="17"/>
      <c r="J164" s="17"/>
    </row>
    <row r="165" spans="1:10" x14ac:dyDescent="0.3">
      <c r="A165" s="27"/>
      <c r="B165" s="17"/>
      <c r="C165" s="17"/>
      <c r="D165" s="17"/>
      <c r="E165" s="17"/>
      <c r="F165" s="17"/>
      <c r="G165" s="17"/>
      <c r="H165" s="16"/>
      <c r="I165" s="17"/>
      <c r="J165" s="17"/>
    </row>
    <row r="166" spans="1:10" x14ac:dyDescent="0.3">
      <c r="A166" s="27"/>
      <c r="B166" s="17"/>
      <c r="C166" s="17"/>
      <c r="D166" s="17"/>
      <c r="E166" s="17"/>
      <c r="F166" s="17"/>
      <c r="G166" s="17"/>
      <c r="H166" s="16"/>
      <c r="I166" s="17"/>
      <c r="J166" s="17"/>
    </row>
    <row r="167" spans="1:10" x14ac:dyDescent="0.3">
      <c r="A167" s="27"/>
      <c r="B167" s="17"/>
      <c r="C167" s="17"/>
      <c r="D167" s="17"/>
      <c r="E167" s="17"/>
      <c r="F167" s="17"/>
      <c r="G167" s="17"/>
      <c r="H167" s="16"/>
      <c r="I167" s="17"/>
      <c r="J167" s="17"/>
    </row>
    <row r="168" spans="1:10" x14ac:dyDescent="0.3">
      <c r="A168" s="27"/>
      <c r="B168" s="17"/>
      <c r="C168" s="17"/>
      <c r="D168" s="17"/>
      <c r="E168" s="17"/>
      <c r="F168" s="17"/>
      <c r="G168" s="17"/>
      <c r="H168" s="16"/>
      <c r="I168" s="17"/>
      <c r="J168" s="17"/>
    </row>
    <row r="169" spans="1:10" x14ac:dyDescent="0.3">
      <c r="A169" s="27"/>
      <c r="B169" s="17"/>
      <c r="C169" s="17"/>
      <c r="D169" s="17"/>
      <c r="E169" s="17"/>
      <c r="F169" s="17"/>
      <c r="G169" s="17"/>
      <c r="H169" s="16"/>
      <c r="I169" s="17"/>
      <c r="J169" s="17"/>
    </row>
    <row r="170" spans="1:10" x14ac:dyDescent="0.3">
      <c r="A170" s="27"/>
      <c r="B170" s="17"/>
      <c r="C170" s="17"/>
      <c r="D170" s="17"/>
      <c r="E170" s="17"/>
      <c r="F170" s="17"/>
      <c r="G170" s="17"/>
      <c r="H170" s="16"/>
      <c r="I170" s="17"/>
      <c r="J170" s="17"/>
    </row>
    <row r="171" spans="1:10" x14ac:dyDescent="0.3">
      <c r="A171" s="27"/>
      <c r="B171" s="17"/>
      <c r="C171" s="17"/>
      <c r="D171" s="17"/>
      <c r="E171" s="17"/>
      <c r="F171" s="17"/>
      <c r="G171" s="17"/>
      <c r="H171" s="16"/>
      <c r="I171" s="17"/>
      <c r="J171" s="17"/>
    </row>
    <row r="172" spans="1:10" x14ac:dyDescent="0.3">
      <c r="A172" s="27"/>
      <c r="B172" s="17"/>
      <c r="C172" s="17"/>
      <c r="D172" s="17"/>
      <c r="E172" s="17"/>
      <c r="F172" s="17"/>
      <c r="G172" s="17"/>
      <c r="H172" s="16"/>
      <c r="I172" s="17"/>
      <c r="J172" s="17"/>
    </row>
    <row r="173" spans="1:10" x14ac:dyDescent="0.3">
      <c r="A173" s="27"/>
      <c r="B173" s="17"/>
      <c r="C173" s="17"/>
      <c r="D173" s="17"/>
      <c r="E173" s="17"/>
      <c r="F173" s="17"/>
      <c r="G173" s="17"/>
      <c r="H173" s="16"/>
      <c r="I173" s="17"/>
      <c r="J173" s="17"/>
    </row>
    <row r="174" spans="1:10" x14ac:dyDescent="0.3">
      <c r="A174" s="27"/>
      <c r="B174" s="17"/>
      <c r="C174" s="17"/>
      <c r="D174" s="17"/>
      <c r="E174" s="17"/>
      <c r="F174" s="17"/>
      <c r="G174" s="17"/>
      <c r="H174" s="16"/>
      <c r="I174" s="17"/>
      <c r="J174" s="17"/>
    </row>
    <row r="175" spans="1:10" x14ac:dyDescent="0.3">
      <c r="A175" s="27"/>
      <c r="B175" s="17"/>
      <c r="C175" s="17"/>
      <c r="D175" s="17"/>
      <c r="E175" s="17"/>
      <c r="F175" s="17"/>
      <c r="G175" s="17"/>
      <c r="H175" s="16"/>
      <c r="I175" s="17"/>
      <c r="J175" s="17"/>
    </row>
    <row r="176" spans="1:10" x14ac:dyDescent="0.3">
      <c r="A176" s="27"/>
      <c r="B176" s="17"/>
      <c r="C176" s="17"/>
      <c r="D176" s="17"/>
      <c r="E176" s="17"/>
      <c r="F176" s="17"/>
      <c r="G176" s="17"/>
      <c r="H176" s="16"/>
      <c r="I176" s="17"/>
      <c r="J176" s="17"/>
    </row>
    <row r="177" spans="1:10" x14ac:dyDescent="0.3">
      <c r="A177" s="27"/>
      <c r="B177" s="17"/>
      <c r="C177" s="17"/>
      <c r="D177" s="17"/>
      <c r="E177" s="17"/>
      <c r="F177" s="17"/>
      <c r="G177" s="17"/>
      <c r="H177" s="16"/>
      <c r="I177" s="17"/>
      <c r="J177" s="17"/>
    </row>
    <row r="178" spans="1:10" x14ac:dyDescent="0.3">
      <c r="A178" s="27"/>
      <c r="B178" s="17"/>
      <c r="C178" s="17"/>
      <c r="D178" s="17"/>
      <c r="E178" s="17"/>
      <c r="F178" s="17"/>
      <c r="G178" s="17"/>
      <c r="H178" s="16"/>
      <c r="I178" s="17"/>
      <c r="J178" s="17"/>
    </row>
    <row r="179" spans="1:10" x14ac:dyDescent="0.3">
      <c r="A179" s="27"/>
      <c r="B179" s="17"/>
      <c r="C179" s="17"/>
      <c r="D179" s="17"/>
      <c r="E179" s="17"/>
      <c r="F179" s="17"/>
      <c r="G179" s="17"/>
      <c r="H179" s="16"/>
      <c r="I179" s="17"/>
      <c r="J179" s="17"/>
    </row>
    <row r="180" spans="1:10" x14ac:dyDescent="0.3">
      <c r="A180" s="27"/>
      <c r="B180" s="17"/>
      <c r="C180" s="17"/>
      <c r="D180" s="17"/>
      <c r="E180" s="17"/>
      <c r="F180" s="17"/>
      <c r="G180" s="17"/>
      <c r="H180" s="16"/>
      <c r="I180" s="17"/>
      <c r="J180" s="17"/>
    </row>
    <row r="181" spans="1:10" x14ac:dyDescent="0.3">
      <c r="A181" s="27"/>
      <c r="B181" s="17"/>
      <c r="C181" s="17"/>
      <c r="D181" s="17"/>
      <c r="E181" s="17"/>
      <c r="F181" s="17"/>
      <c r="G181" s="17"/>
      <c r="H181" s="16"/>
      <c r="I181" s="17"/>
      <c r="J181" s="17"/>
    </row>
    <row r="182" spans="1:10" x14ac:dyDescent="0.3">
      <c r="A182" s="27"/>
      <c r="B182" s="17"/>
      <c r="C182" s="17"/>
      <c r="D182" s="17"/>
      <c r="E182" s="17"/>
      <c r="F182" s="17"/>
      <c r="G182" s="17"/>
      <c r="H182" s="16"/>
      <c r="I182" s="17"/>
      <c r="J182" s="17"/>
    </row>
    <row r="183" spans="1:10" x14ac:dyDescent="0.3">
      <c r="A183" s="27"/>
      <c r="B183" s="17"/>
      <c r="C183" s="17"/>
      <c r="D183" s="17"/>
      <c r="E183" s="17"/>
      <c r="F183" s="17"/>
      <c r="G183" s="17"/>
      <c r="H183" s="16"/>
      <c r="I183" s="17"/>
      <c r="J183" s="17"/>
    </row>
    <row r="184" spans="1:10" x14ac:dyDescent="0.3">
      <c r="A184" s="27"/>
      <c r="B184" s="17"/>
      <c r="C184" s="17"/>
      <c r="D184" s="17"/>
      <c r="E184" s="17"/>
      <c r="F184" s="17"/>
      <c r="G184" s="17"/>
      <c r="H184" s="16"/>
      <c r="I184" s="17"/>
      <c r="J184" s="17"/>
    </row>
    <row r="185" spans="1:10" x14ac:dyDescent="0.3">
      <c r="A185" s="27"/>
      <c r="B185" s="17"/>
      <c r="C185" s="17"/>
      <c r="D185" s="17"/>
      <c r="E185" s="17"/>
      <c r="F185" s="17"/>
      <c r="G185" s="17"/>
      <c r="H185" s="16"/>
      <c r="I185" s="17"/>
      <c r="J185" s="17"/>
    </row>
    <row r="186" spans="1:10" x14ac:dyDescent="0.3">
      <c r="A186" s="27"/>
      <c r="B186" s="17"/>
      <c r="C186" s="17"/>
      <c r="D186" s="17"/>
      <c r="E186" s="17"/>
      <c r="F186" s="17"/>
      <c r="G186" s="17"/>
      <c r="H186" s="16"/>
      <c r="I186" s="17"/>
      <c r="J186" s="17"/>
    </row>
    <row r="187" spans="1:10" x14ac:dyDescent="0.3">
      <c r="A187" s="27"/>
      <c r="B187" s="17"/>
      <c r="C187" s="17"/>
      <c r="D187" s="17"/>
      <c r="E187" s="17"/>
      <c r="F187" s="17"/>
      <c r="G187" s="17"/>
      <c r="H187" s="16"/>
      <c r="I187" s="17"/>
      <c r="J187" s="17"/>
    </row>
    <row r="188" spans="1:10" x14ac:dyDescent="0.3">
      <c r="A188" s="27"/>
      <c r="B188" s="17"/>
      <c r="C188" s="17"/>
      <c r="D188" s="17"/>
      <c r="E188" s="17"/>
      <c r="F188" s="17"/>
      <c r="G188" s="17"/>
      <c r="H188" s="16"/>
      <c r="I188" s="17"/>
      <c r="J188" s="17"/>
    </row>
    <row r="189" spans="1:10" x14ac:dyDescent="0.3">
      <c r="A189" s="27"/>
      <c r="B189" s="17"/>
      <c r="C189" s="17"/>
      <c r="D189" s="17"/>
      <c r="E189" s="17"/>
      <c r="F189" s="17"/>
      <c r="G189" s="17"/>
      <c r="H189" s="16"/>
      <c r="I189" s="17"/>
      <c r="J189" s="17"/>
    </row>
    <row r="190" spans="1:10" x14ac:dyDescent="0.3">
      <c r="A190" s="27"/>
      <c r="B190" s="17"/>
      <c r="C190" s="17"/>
      <c r="D190" s="17"/>
      <c r="E190" s="17"/>
      <c r="F190" s="17"/>
      <c r="G190" s="17"/>
      <c r="H190" s="16"/>
      <c r="I190" s="17"/>
      <c r="J190" s="17"/>
    </row>
    <row r="191" spans="1:10" x14ac:dyDescent="0.3">
      <c r="A191" s="27"/>
      <c r="B191" s="17"/>
      <c r="C191" s="17"/>
      <c r="D191" s="17"/>
      <c r="E191" s="17"/>
      <c r="F191" s="17"/>
      <c r="G191" s="17"/>
      <c r="H191" s="16"/>
      <c r="I191" s="17"/>
      <c r="J191" s="17"/>
    </row>
    <row r="192" spans="1:10" x14ac:dyDescent="0.3">
      <c r="A192" s="27"/>
      <c r="B192" s="17"/>
      <c r="C192" s="17"/>
      <c r="D192" s="17"/>
      <c r="E192" s="17"/>
      <c r="F192" s="17"/>
      <c r="G192" s="17"/>
      <c r="H192" s="16"/>
      <c r="I192" s="17"/>
      <c r="J192" s="17"/>
    </row>
    <row r="193" spans="1:10" x14ac:dyDescent="0.3">
      <c r="A193" s="27"/>
      <c r="B193" s="17"/>
      <c r="C193" s="17"/>
      <c r="D193" s="17"/>
      <c r="E193" s="17"/>
      <c r="F193" s="17"/>
      <c r="G193" s="17"/>
      <c r="H193" s="16"/>
      <c r="I193" s="17"/>
      <c r="J193" s="17"/>
    </row>
    <row r="194" spans="1:10" x14ac:dyDescent="0.3">
      <c r="A194" s="27"/>
      <c r="B194" s="17"/>
      <c r="C194" s="17"/>
      <c r="D194" s="17"/>
      <c r="E194" s="17"/>
      <c r="F194" s="17"/>
      <c r="G194" s="17"/>
      <c r="H194" s="16"/>
      <c r="I194" s="17"/>
      <c r="J194" s="17"/>
    </row>
    <row r="195" spans="1:10" x14ac:dyDescent="0.3">
      <c r="A195" s="27"/>
      <c r="B195" s="17"/>
      <c r="C195" s="17"/>
      <c r="D195" s="17"/>
      <c r="E195" s="17"/>
      <c r="F195" s="17"/>
      <c r="G195" s="17"/>
      <c r="H195" s="16"/>
      <c r="I195" s="17"/>
      <c r="J195" s="17"/>
    </row>
    <row r="196" spans="1:10" x14ac:dyDescent="0.3">
      <c r="A196" s="27"/>
      <c r="B196" s="17"/>
      <c r="C196" s="17"/>
      <c r="D196" s="17"/>
      <c r="E196" s="17"/>
      <c r="F196" s="17"/>
      <c r="G196" s="17"/>
      <c r="H196" s="16"/>
      <c r="I196" s="17"/>
      <c r="J196" s="17"/>
    </row>
    <row r="197" spans="1:10" x14ac:dyDescent="0.3">
      <c r="A197" s="27"/>
      <c r="B197" s="17"/>
      <c r="C197" s="17"/>
      <c r="D197" s="17"/>
      <c r="E197" s="17"/>
      <c r="F197" s="17"/>
      <c r="G197" s="17"/>
      <c r="H197" s="16"/>
      <c r="I197" s="17"/>
      <c r="J197" s="17"/>
    </row>
    <row r="198" spans="1:10" x14ac:dyDescent="0.3">
      <c r="A198" s="27"/>
      <c r="B198" s="17"/>
      <c r="C198" s="17"/>
      <c r="D198" s="17"/>
      <c r="E198" s="17"/>
      <c r="F198" s="17"/>
      <c r="G198" s="17"/>
      <c r="H198" s="16"/>
      <c r="I198" s="17"/>
      <c r="J198" s="17"/>
    </row>
    <row r="199" spans="1:10" x14ac:dyDescent="0.3">
      <c r="A199" s="27"/>
      <c r="B199" s="17"/>
      <c r="C199" s="17"/>
      <c r="D199" s="17"/>
      <c r="E199" s="17"/>
      <c r="F199" s="17"/>
      <c r="G199" s="17"/>
      <c r="H199" s="16"/>
      <c r="I199" s="17"/>
      <c r="J199" s="17"/>
    </row>
    <row r="200" spans="1:10" x14ac:dyDescent="0.3">
      <c r="A200" s="27"/>
      <c r="B200" s="17"/>
      <c r="C200" s="17"/>
      <c r="D200" s="17"/>
      <c r="E200" s="17"/>
      <c r="F200" s="17"/>
      <c r="G200" s="17"/>
      <c r="H200" s="16"/>
      <c r="I200" s="17"/>
      <c r="J200" s="17"/>
    </row>
    <row r="201" spans="1:10" x14ac:dyDescent="0.3">
      <c r="A201" s="27"/>
      <c r="B201" s="17"/>
      <c r="C201" s="17"/>
      <c r="D201" s="17"/>
      <c r="E201" s="17"/>
      <c r="F201" s="17"/>
      <c r="G201" s="17"/>
      <c r="H201" s="16"/>
      <c r="I201" s="17"/>
      <c r="J201" s="17"/>
    </row>
    <row r="202" spans="1:10" x14ac:dyDescent="0.3">
      <c r="A202" s="27"/>
      <c r="B202" s="17"/>
      <c r="C202" s="17"/>
      <c r="D202" s="17"/>
      <c r="E202" s="17"/>
      <c r="F202" s="17"/>
      <c r="G202" s="17"/>
      <c r="H202" s="16"/>
      <c r="I202" s="17"/>
      <c r="J202" s="17"/>
    </row>
    <row r="203" spans="1:10" x14ac:dyDescent="0.3">
      <c r="A203" s="27"/>
      <c r="B203" s="17"/>
      <c r="C203" s="17"/>
      <c r="D203" s="17"/>
      <c r="E203" s="17"/>
      <c r="F203" s="17"/>
      <c r="G203" s="17"/>
      <c r="H203" s="16"/>
      <c r="I203" s="17"/>
      <c r="J203" s="17"/>
    </row>
    <row r="204" spans="1:10" x14ac:dyDescent="0.3">
      <c r="A204" s="27"/>
      <c r="B204" s="17"/>
      <c r="C204" s="17"/>
      <c r="D204" s="17"/>
      <c r="E204" s="17"/>
      <c r="F204" s="17"/>
      <c r="G204" s="17"/>
      <c r="H204" s="16"/>
      <c r="I204" s="17"/>
      <c r="J204" s="17"/>
    </row>
    <row r="205" spans="1:10" x14ac:dyDescent="0.3">
      <c r="A205" s="27"/>
      <c r="B205" s="17"/>
      <c r="C205" s="17"/>
      <c r="D205" s="17"/>
      <c r="E205" s="17"/>
      <c r="F205" s="17"/>
      <c r="G205" s="17"/>
      <c r="H205" s="16"/>
      <c r="I205" s="17"/>
      <c r="J205" s="17"/>
    </row>
    <row r="206" spans="1:10" x14ac:dyDescent="0.3">
      <c r="A206" s="27"/>
      <c r="B206" s="17"/>
      <c r="C206" s="17"/>
      <c r="D206" s="17"/>
      <c r="E206" s="17"/>
      <c r="F206" s="17"/>
      <c r="G206" s="17"/>
      <c r="H206" s="16"/>
      <c r="I206" s="17"/>
      <c r="J206" s="17"/>
    </row>
    <row r="207" spans="1:10" x14ac:dyDescent="0.3">
      <c r="A207" s="27"/>
      <c r="B207" s="17"/>
      <c r="C207" s="17"/>
      <c r="D207" s="17"/>
      <c r="E207" s="17"/>
      <c r="F207" s="17"/>
      <c r="G207" s="17"/>
      <c r="H207" s="16"/>
      <c r="I207" s="17"/>
      <c r="J207" s="17"/>
    </row>
    <row r="208" spans="1:10" x14ac:dyDescent="0.3">
      <c r="A208" s="27"/>
      <c r="B208" s="17"/>
      <c r="C208" s="17"/>
      <c r="D208" s="17"/>
      <c r="E208" s="17"/>
      <c r="F208" s="17"/>
      <c r="G208" s="17"/>
      <c r="H208" s="16"/>
      <c r="I208" s="17"/>
      <c r="J208" s="17"/>
    </row>
    <row r="209" spans="1:10" x14ac:dyDescent="0.3">
      <c r="A209" s="27"/>
      <c r="B209" s="17"/>
      <c r="C209" s="17"/>
      <c r="D209" s="17"/>
      <c r="E209" s="17"/>
      <c r="F209" s="17"/>
      <c r="G209" s="17"/>
      <c r="H209" s="16"/>
      <c r="I209" s="17"/>
      <c r="J209" s="17"/>
    </row>
    <row r="210" spans="1:10" x14ac:dyDescent="0.3">
      <c r="A210" s="27"/>
      <c r="B210" s="17"/>
      <c r="C210" s="17"/>
      <c r="D210" s="17"/>
      <c r="E210" s="17"/>
      <c r="F210" s="17"/>
      <c r="G210" s="17"/>
      <c r="H210" s="16"/>
      <c r="I210" s="17"/>
      <c r="J210" s="17"/>
    </row>
    <row r="211" spans="1:10" x14ac:dyDescent="0.3">
      <c r="A211" s="27"/>
      <c r="B211" s="17"/>
      <c r="C211" s="17"/>
      <c r="D211" s="17"/>
      <c r="E211" s="17"/>
      <c r="F211" s="17"/>
      <c r="G211" s="17"/>
      <c r="H211" s="16"/>
      <c r="I211" s="17"/>
      <c r="J211" s="17"/>
    </row>
    <row r="212" spans="1:10" x14ac:dyDescent="0.3">
      <c r="A212" s="27"/>
      <c r="B212" s="17"/>
      <c r="C212" s="17"/>
      <c r="D212" s="17"/>
      <c r="E212" s="17"/>
      <c r="F212" s="17"/>
      <c r="G212" s="17"/>
      <c r="H212" s="16"/>
      <c r="I212" s="17"/>
      <c r="J212" s="17"/>
    </row>
    <row r="213" spans="1:10" x14ac:dyDescent="0.3">
      <c r="A213" s="27"/>
      <c r="B213" s="17"/>
      <c r="C213" s="17"/>
      <c r="D213" s="17"/>
      <c r="E213" s="17"/>
      <c r="F213" s="17"/>
      <c r="G213" s="17"/>
      <c r="H213" s="16"/>
      <c r="I213" s="17"/>
      <c r="J213" s="17"/>
    </row>
    <row r="214" spans="1:10" x14ac:dyDescent="0.3">
      <c r="A214" s="27"/>
      <c r="B214" s="17"/>
      <c r="C214" s="17"/>
      <c r="D214" s="17"/>
      <c r="E214" s="17"/>
      <c r="F214" s="17"/>
      <c r="G214" s="17"/>
      <c r="H214" s="16"/>
      <c r="I214" s="17"/>
      <c r="J214" s="17"/>
    </row>
    <row r="215" spans="1:10" x14ac:dyDescent="0.3">
      <c r="A215" s="27"/>
      <c r="B215" s="17"/>
      <c r="C215" s="17"/>
      <c r="D215" s="17"/>
      <c r="E215" s="17"/>
      <c r="F215" s="17"/>
      <c r="G215" s="17"/>
      <c r="H215" s="16"/>
      <c r="I215" s="17"/>
      <c r="J215" s="17"/>
    </row>
    <row r="216" spans="1:10" x14ac:dyDescent="0.3">
      <c r="A216" s="27"/>
      <c r="B216" s="17"/>
      <c r="C216" s="17"/>
      <c r="D216" s="17"/>
      <c r="E216" s="17"/>
      <c r="F216" s="17"/>
      <c r="G216" s="17"/>
      <c r="H216" s="16"/>
      <c r="I216" s="17"/>
      <c r="J216" s="17"/>
    </row>
    <row r="217" spans="1:10" x14ac:dyDescent="0.3">
      <c r="A217" s="27"/>
      <c r="B217" s="17"/>
      <c r="C217" s="17"/>
      <c r="D217" s="17"/>
      <c r="E217" s="17"/>
      <c r="F217" s="17"/>
      <c r="G217" s="17"/>
      <c r="H217" s="16"/>
      <c r="I217" s="17"/>
      <c r="J217" s="17"/>
    </row>
    <row r="218" spans="1:10" x14ac:dyDescent="0.3">
      <c r="A218" s="27"/>
      <c r="B218" s="17"/>
      <c r="C218" s="17"/>
      <c r="D218" s="17"/>
      <c r="E218" s="17"/>
      <c r="F218" s="17"/>
      <c r="G218" s="17"/>
      <c r="H218" s="16"/>
      <c r="I218" s="17"/>
      <c r="J218" s="17"/>
    </row>
  </sheetData>
  <phoneticPr fontId="3" type="noConversion"/>
  <printOptions horizontalCentered="1" verticalCentered="1"/>
  <pageMargins left="1.0236220472440944" right="0.27559055118110237" top="0.55118110236220474" bottom="0.55118110236220474" header="0.31496062992125984" footer="0.31496062992125984"/>
  <pageSetup paperSize="9" scale="75" fitToHeight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사용자</dc:creator>
  <cp:lastModifiedBy>Windows 사용자</cp:lastModifiedBy>
  <cp:lastPrinted>2020-03-03T07:09:20Z</cp:lastPrinted>
  <dcterms:created xsi:type="dcterms:W3CDTF">2019-08-19T03:22:31Z</dcterms:created>
  <dcterms:modified xsi:type="dcterms:W3CDTF">2020-04-07T07:05:06Z</dcterms:modified>
</cp:coreProperties>
</file>